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ummary Files\"/>
    </mc:Choice>
  </mc:AlternateContent>
  <bookViews>
    <workbookView xWindow="0" yWindow="0" windowWidth="20490" windowHeight="8595" firstSheet="6" activeTab="8" xr2:uid="{00000000-000D-0000-FFFF-FFFF00000000}"/>
  </bookViews>
  <sheets>
    <sheet name="Q1 ASR Under 18" sheetId="3" r:id="rId1"/>
    <sheet name="Q2 ASR Under 18" sheetId="4" r:id="rId2"/>
    <sheet name="Q3 ASR Under 18" sheetId="5" r:id="rId3"/>
    <sheet name="Q4 ASR Under 18" sheetId="6" r:id="rId4"/>
    <sheet name="QTR Summary ASR Under 18" sheetId="2" r:id="rId5"/>
    <sheet name="Jan-Jun ASR Under 18" sheetId="7" r:id="rId6"/>
    <sheet name="Jul-Dec ASR Under 18" sheetId="8" r:id="rId7"/>
    <sheet name="Monthly ASR Under 18" sheetId="10" r:id="rId8"/>
    <sheet name="YTD Arrest - under 18" sheetId="1" r:id="rId9"/>
    <sheet name="Check Totals" sheetId="11" r:id="rId10"/>
  </sheets>
  <calcPr calcId="171027"/>
</workbook>
</file>

<file path=xl/calcChain.xml><?xml version="1.0" encoding="utf-8"?>
<calcChain xmlns="http://schemas.openxmlformats.org/spreadsheetml/2006/main">
  <c r="AJ117" i="7" l="1"/>
  <c r="AJ116" i="7"/>
  <c r="AJ115" i="7"/>
  <c r="AJ114" i="7"/>
  <c r="AJ108" i="7"/>
  <c r="AJ107" i="7"/>
  <c r="AJ106" i="7"/>
  <c r="AJ105" i="7"/>
  <c r="AJ104" i="7"/>
  <c r="AJ103" i="7"/>
  <c r="AJ102" i="7"/>
  <c r="AJ101" i="7"/>
  <c r="AJ100" i="7"/>
  <c r="AJ99" i="7"/>
  <c r="AJ98" i="7"/>
  <c r="AJ97" i="7"/>
  <c r="AJ96" i="7"/>
  <c r="AJ95" i="7"/>
  <c r="AJ94" i="7"/>
  <c r="AJ93" i="7"/>
  <c r="AJ87" i="7"/>
  <c r="AJ86" i="7"/>
  <c r="AJ85" i="7"/>
  <c r="AJ84" i="7"/>
  <c r="AJ83" i="7"/>
  <c r="AJ82" i="7"/>
  <c r="AJ76" i="7"/>
  <c r="AJ75" i="7"/>
  <c r="AJ74" i="7"/>
  <c r="AJ73" i="7"/>
  <c r="AJ72" i="7"/>
  <c r="AJ71" i="7"/>
  <c r="AJ70" i="7"/>
  <c r="AJ69" i="7"/>
  <c r="AJ67" i="7"/>
  <c r="AJ66" i="7"/>
  <c r="AJ65" i="7"/>
  <c r="AJ64" i="7"/>
  <c r="AJ63" i="7"/>
  <c r="AJ62" i="7"/>
  <c r="AJ61" i="7"/>
  <c r="AJ60" i="7"/>
  <c r="AJ53" i="7"/>
  <c r="AJ52" i="7"/>
  <c r="AJ51" i="7"/>
  <c r="AJ50" i="7"/>
  <c r="AJ49" i="7"/>
  <c r="AJ48" i="7"/>
  <c r="AJ47" i="7"/>
  <c r="AJ46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J5" i="7"/>
  <c r="AJ4" i="7"/>
  <c r="AI117" i="7"/>
  <c r="AI116" i="7"/>
  <c r="AI115" i="7"/>
  <c r="AI114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96" i="7"/>
  <c r="AI95" i="7"/>
  <c r="AI94" i="7"/>
  <c r="AI93" i="7"/>
  <c r="AI87" i="7"/>
  <c r="AI86" i="7"/>
  <c r="AI85" i="7"/>
  <c r="AI84" i="7"/>
  <c r="AI83" i="7"/>
  <c r="AI82" i="7"/>
  <c r="AI76" i="7"/>
  <c r="AI75" i="7"/>
  <c r="AI74" i="7"/>
  <c r="AI73" i="7"/>
  <c r="AI72" i="7"/>
  <c r="AI71" i="7"/>
  <c r="AI70" i="7"/>
  <c r="AI69" i="7"/>
  <c r="AI67" i="7"/>
  <c r="AI66" i="7"/>
  <c r="AI65" i="7"/>
  <c r="AI64" i="7"/>
  <c r="AI63" i="7"/>
  <c r="AI62" i="7"/>
  <c r="AI61" i="7"/>
  <c r="AI60" i="7"/>
  <c r="AI53" i="7"/>
  <c r="AI52" i="7"/>
  <c r="AI51" i="7"/>
  <c r="AI50" i="7"/>
  <c r="AI49" i="7"/>
  <c r="AI48" i="7"/>
  <c r="AI47" i="7"/>
  <c r="AI46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7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H117" i="7"/>
  <c r="AH116" i="7"/>
  <c r="AH115" i="7"/>
  <c r="AH114" i="7"/>
  <c r="AH108" i="7"/>
  <c r="AH107" i="7"/>
  <c r="AH106" i="7"/>
  <c r="AH105" i="7"/>
  <c r="AH104" i="7"/>
  <c r="AH103" i="7"/>
  <c r="AH102" i="7"/>
  <c r="AH101" i="7"/>
  <c r="AH100" i="7"/>
  <c r="AH99" i="7"/>
  <c r="AH98" i="7"/>
  <c r="AH97" i="7"/>
  <c r="AH96" i="7"/>
  <c r="AH95" i="7"/>
  <c r="AH94" i="7"/>
  <c r="AH93" i="7"/>
  <c r="AH87" i="7"/>
  <c r="AH86" i="7"/>
  <c r="AH85" i="7"/>
  <c r="AH84" i="7"/>
  <c r="AH83" i="7"/>
  <c r="AH82" i="7"/>
  <c r="AH76" i="7"/>
  <c r="AH75" i="7"/>
  <c r="AH74" i="7"/>
  <c r="AH73" i="7"/>
  <c r="AH72" i="7"/>
  <c r="AH71" i="7"/>
  <c r="AH70" i="7"/>
  <c r="AH69" i="7"/>
  <c r="AH67" i="7"/>
  <c r="AH66" i="7"/>
  <c r="AH65" i="7"/>
  <c r="AH64" i="7"/>
  <c r="AH63" i="7"/>
  <c r="AH62" i="7"/>
  <c r="AH61" i="7"/>
  <c r="AH60" i="7"/>
  <c r="AH53" i="7"/>
  <c r="AH52" i="7"/>
  <c r="AH51" i="7"/>
  <c r="AH50" i="7"/>
  <c r="AH49" i="7"/>
  <c r="AH48" i="7"/>
  <c r="AH47" i="7"/>
  <c r="AH46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  <c r="AH5" i="7"/>
  <c r="AH4" i="7"/>
  <c r="AG117" i="7"/>
  <c r="AG116" i="7"/>
  <c r="AG115" i="7"/>
  <c r="AG114" i="7"/>
  <c r="AG108" i="7"/>
  <c r="AG107" i="7"/>
  <c r="AG106" i="7"/>
  <c r="AG105" i="7"/>
  <c r="AG104" i="7"/>
  <c r="AG103" i="7"/>
  <c r="AG102" i="7"/>
  <c r="AG101" i="7"/>
  <c r="AG100" i="7"/>
  <c r="AG99" i="7"/>
  <c r="AG98" i="7"/>
  <c r="AG97" i="7"/>
  <c r="AG96" i="7"/>
  <c r="AG95" i="7"/>
  <c r="AG94" i="7"/>
  <c r="AG93" i="7"/>
  <c r="AG87" i="7"/>
  <c r="AG86" i="7"/>
  <c r="AG85" i="7"/>
  <c r="AG84" i="7"/>
  <c r="AG83" i="7"/>
  <c r="AG82" i="7"/>
  <c r="AG76" i="7"/>
  <c r="AG75" i="7"/>
  <c r="AG74" i="7"/>
  <c r="AG73" i="7"/>
  <c r="AG72" i="7"/>
  <c r="AG71" i="7"/>
  <c r="AG70" i="7"/>
  <c r="AG69" i="7"/>
  <c r="AG67" i="7"/>
  <c r="AG66" i="7"/>
  <c r="AG65" i="7"/>
  <c r="AG64" i="7"/>
  <c r="AG63" i="7"/>
  <c r="AG62" i="7"/>
  <c r="AG61" i="7"/>
  <c r="AG60" i="7"/>
  <c r="AG53" i="7"/>
  <c r="AG52" i="7"/>
  <c r="AG51" i="7"/>
  <c r="AG50" i="7"/>
  <c r="AG49" i="7"/>
  <c r="AG48" i="7"/>
  <c r="AG47" i="7"/>
  <c r="AG46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G5" i="7"/>
  <c r="AG4" i="7"/>
  <c r="AF117" i="7"/>
  <c r="AF116" i="7"/>
  <c r="AF115" i="7"/>
  <c r="AF114" i="7"/>
  <c r="AF108" i="7"/>
  <c r="AF107" i="7"/>
  <c r="AF106" i="7"/>
  <c r="AF105" i="7"/>
  <c r="AF104" i="7"/>
  <c r="AF103" i="7"/>
  <c r="AF102" i="7"/>
  <c r="AF101" i="7"/>
  <c r="AF100" i="7"/>
  <c r="AF99" i="7"/>
  <c r="AF98" i="7"/>
  <c r="AF97" i="7"/>
  <c r="AF96" i="7"/>
  <c r="AF95" i="7"/>
  <c r="AF94" i="7"/>
  <c r="AF93" i="7"/>
  <c r="AF87" i="7"/>
  <c r="AF86" i="7"/>
  <c r="AF85" i="7"/>
  <c r="AF84" i="7"/>
  <c r="AF83" i="7"/>
  <c r="AF82" i="7"/>
  <c r="AF76" i="7"/>
  <c r="AF75" i="7"/>
  <c r="AF74" i="7"/>
  <c r="AF73" i="7"/>
  <c r="AF72" i="7"/>
  <c r="AF71" i="7"/>
  <c r="AF70" i="7"/>
  <c r="AF69" i="7"/>
  <c r="AF67" i="7"/>
  <c r="AF66" i="7"/>
  <c r="AF65" i="7"/>
  <c r="AF64" i="7"/>
  <c r="AF63" i="7"/>
  <c r="AF62" i="7"/>
  <c r="AF61" i="7"/>
  <c r="AF60" i="7"/>
  <c r="AF53" i="7"/>
  <c r="AF52" i="7"/>
  <c r="AF51" i="7"/>
  <c r="AF50" i="7"/>
  <c r="AF49" i="7"/>
  <c r="AF48" i="7"/>
  <c r="AF47" i="7"/>
  <c r="AF46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AE117" i="7"/>
  <c r="AE116" i="7"/>
  <c r="AE115" i="7"/>
  <c r="AE114" i="7"/>
  <c r="AE108" i="7"/>
  <c r="AE107" i="7"/>
  <c r="AE106" i="7"/>
  <c r="AE105" i="7"/>
  <c r="AE104" i="7"/>
  <c r="AE103" i="7"/>
  <c r="AE102" i="7"/>
  <c r="AE101" i="7"/>
  <c r="AE100" i="7"/>
  <c r="AE99" i="7"/>
  <c r="AE98" i="7"/>
  <c r="AE97" i="7"/>
  <c r="AE96" i="7"/>
  <c r="AE95" i="7"/>
  <c r="AE94" i="7"/>
  <c r="AE93" i="7"/>
  <c r="AE87" i="7"/>
  <c r="AE86" i="7"/>
  <c r="AE85" i="7"/>
  <c r="AE84" i="7"/>
  <c r="AE83" i="7"/>
  <c r="AE82" i="7"/>
  <c r="AE76" i="7"/>
  <c r="AE75" i="7"/>
  <c r="AE74" i="7"/>
  <c r="AE73" i="7"/>
  <c r="AE72" i="7"/>
  <c r="AE71" i="7"/>
  <c r="AE70" i="7"/>
  <c r="AE69" i="7"/>
  <c r="AE67" i="7"/>
  <c r="AE66" i="7"/>
  <c r="AE65" i="7"/>
  <c r="AE64" i="7"/>
  <c r="AE63" i="7"/>
  <c r="AE62" i="7"/>
  <c r="AE61" i="7"/>
  <c r="AE60" i="7"/>
  <c r="AE53" i="7"/>
  <c r="AE52" i="7"/>
  <c r="AE51" i="7"/>
  <c r="AE50" i="7"/>
  <c r="AE49" i="7"/>
  <c r="AE48" i="7"/>
  <c r="AE47" i="7"/>
  <c r="AE46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AE5" i="7"/>
  <c r="AE4" i="7"/>
  <c r="Y117" i="4"/>
  <c r="X117" i="4"/>
  <c r="W117" i="4"/>
  <c r="U117" i="4"/>
  <c r="T117" i="4"/>
  <c r="S117" i="4"/>
  <c r="V117" i="4" s="1"/>
  <c r="Q117" i="4"/>
  <c r="P117" i="4"/>
  <c r="O117" i="4"/>
  <c r="R117" i="4" s="1"/>
  <c r="M117" i="4"/>
  <c r="L117" i="4"/>
  <c r="K117" i="4"/>
  <c r="I117" i="4"/>
  <c r="H117" i="4"/>
  <c r="G117" i="4"/>
  <c r="E117" i="4"/>
  <c r="D117" i="4"/>
  <c r="C117" i="4"/>
  <c r="Y116" i="4"/>
  <c r="X116" i="4"/>
  <c r="W116" i="4"/>
  <c r="Z116" i="4" s="1"/>
  <c r="U116" i="4"/>
  <c r="T116" i="4"/>
  <c r="S116" i="4"/>
  <c r="Q116" i="4"/>
  <c r="P116" i="4"/>
  <c r="O116" i="4"/>
  <c r="M116" i="4"/>
  <c r="L116" i="4"/>
  <c r="K116" i="4"/>
  <c r="I116" i="4"/>
  <c r="H116" i="4"/>
  <c r="G116" i="4"/>
  <c r="J116" i="4" s="1"/>
  <c r="E116" i="4"/>
  <c r="D116" i="4"/>
  <c r="C116" i="4"/>
  <c r="Y115" i="4"/>
  <c r="X115" i="4"/>
  <c r="W115" i="4"/>
  <c r="U115" i="4"/>
  <c r="T115" i="4"/>
  <c r="S115" i="4"/>
  <c r="Q115" i="4"/>
  <c r="P115" i="4"/>
  <c r="O115" i="4"/>
  <c r="M115" i="4"/>
  <c r="L115" i="4"/>
  <c r="K115" i="4"/>
  <c r="I115" i="4"/>
  <c r="H115" i="4"/>
  <c r="G115" i="4"/>
  <c r="J115" i="4" s="1"/>
  <c r="E115" i="4"/>
  <c r="D115" i="4"/>
  <c r="C115" i="4"/>
  <c r="Y114" i="4"/>
  <c r="X114" i="4"/>
  <c r="W114" i="4"/>
  <c r="U114" i="4"/>
  <c r="T114" i="4"/>
  <c r="S114" i="4"/>
  <c r="Q114" i="4"/>
  <c r="P114" i="4"/>
  <c r="O114" i="4"/>
  <c r="R114" i="4" s="1"/>
  <c r="M114" i="4"/>
  <c r="L114" i="4"/>
  <c r="K114" i="4"/>
  <c r="I114" i="4"/>
  <c r="H114" i="4"/>
  <c r="G114" i="4"/>
  <c r="E114" i="4"/>
  <c r="D114" i="4"/>
  <c r="C114" i="4"/>
  <c r="Y108" i="4"/>
  <c r="X108" i="4"/>
  <c r="W108" i="4"/>
  <c r="Z108" i="4" s="1"/>
  <c r="U108" i="4"/>
  <c r="T108" i="4"/>
  <c r="S108" i="4"/>
  <c r="Q108" i="4"/>
  <c r="P108" i="4"/>
  <c r="O108" i="4"/>
  <c r="M108" i="4"/>
  <c r="L108" i="4"/>
  <c r="K108" i="4"/>
  <c r="N108" i="4" s="1"/>
  <c r="I108" i="4"/>
  <c r="H108" i="4"/>
  <c r="G108" i="4"/>
  <c r="J108" i="4" s="1"/>
  <c r="E108" i="4"/>
  <c r="D108" i="4"/>
  <c r="C108" i="4"/>
  <c r="Y107" i="4"/>
  <c r="Z107" i="4" s="1"/>
  <c r="X107" i="4"/>
  <c r="W107" i="4"/>
  <c r="U107" i="4"/>
  <c r="T107" i="4"/>
  <c r="S107" i="4"/>
  <c r="Q107" i="4"/>
  <c r="P107" i="4"/>
  <c r="O107" i="4"/>
  <c r="M107" i="4"/>
  <c r="N107" i="4" s="1"/>
  <c r="L107" i="4"/>
  <c r="K107" i="4"/>
  <c r="I107" i="4"/>
  <c r="J107" i="4" s="1"/>
  <c r="H107" i="4"/>
  <c r="G107" i="4"/>
  <c r="E107" i="4"/>
  <c r="D107" i="4"/>
  <c r="C107" i="4"/>
  <c r="Y106" i="4"/>
  <c r="X106" i="4"/>
  <c r="W106" i="4"/>
  <c r="U106" i="4"/>
  <c r="T106" i="4"/>
  <c r="S106" i="4"/>
  <c r="Q106" i="4"/>
  <c r="P106" i="4"/>
  <c r="O106" i="4"/>
  <c r="M106" i="4"/>
  <c r="L106" i="4"/>
  <c r="K106" i="4"/>
  <c r="I106" i="4"/>
  <c r="H106" i="4"/>
  <c r="G106" i="4"/>
  <c r="E106" i="4"/>
  <c r="D106" i="4"/>
  <c r="C106" i="4"/>
  <c r="Y105" i="4"/>
  <c r="X105" i="4"/>
  <c r="W105" i="4"/>
  <c r="U105" i="4"/>
  <c r="T105" i="4"/>
  <c r="S105" i="4"/>
  <c r="Q105" i="4"/>
  <c r="P105" i="4"/>
  <c r="O105" i="4"/>
  <c r="M105" i="4"/>
  <c r="L105" i="4"/>
  <c r="K105" i="4"/>
  <c r="I105" i="4"/>
  <c r="H105" i="4"/>
  <c r="G105" i="4"/>
  <c r="J105" i="4" s="1"/>
  <c r="E105" i="4"/>
  <c r="D105" i="4"/>
  <c r="C105" i="4"/>
  <c r="Y104" i="4"/>
  <c r="X104" i="4"/>
  <c r="W104" i="4"/>
  <c r="U104" i="4"/>
  <c r="T104" i="4"/>
  <c r="S104" i="4"/>
  <c r="V104" i="4" s="1"/>
  <c r="Q104" i="4"/>
  <c r="P104" i="4"/>
  <c r="O104" i="4"/>
  <c r="R104" i="4" s="1"/>
  <c r="M104" i="4"/>
  <c r="L104" i="4"/>
  <c r="K104" i="4"/>
  <c r="I104" i="4"/>
  <c r="H104" i="4"/>
  <c r="G104" i="4"/>
  <c r="E104" i="4"/>
  <c r="D104" i="4"/>
  <c r="C104" i="4"/>
  <c r="Y103" i="4"/>
  <c r="X103" i="4"/>
  <c r="W103" i="4"/>
  <c r="U103" i="4"/>
  <c r="V103" i="4" s="1"/>
  <c r="T103" i="4"/>
  <c r="S103" i="4"/>
  <c r="Q103" i="4"/>
  <c r="P103" i="4"/>
  <c r="O103" i="4"/>
  <c r="M103" i="4"/>
  <c r="L103" i="4"/>
  <c r="K103" i="4"/>
  <c r="I103" i="4"/>
  <c r="H103" i="4"/>
  <c r="G103" i="4"/>
  <c r="E103" i="4"/>
  <c r="F103" i="4" s="1"/>
  <c r="D103" i="4"/>
  <c r="C103" i="4"/>
  <c r="Y102" i="4"/>
  <c r="X102" i="4"/>
  <c r="W102" i="4"/>
  <c r="U102" i="4"/>
  <c r="T102" i="4"/>
  <c r="S102" i="4"/>
  <c r="Q102" i="4"/>
  <c r="P102" i="4"/>
  <c r="O102" i="4"/>
  <c r="M102" i="4"/>
  <c r="N102" i="4" s="1"/>
  <c r="L102" i="4"/>
  <c r="K102" i="4"/>
  <c r="I102" i="4"/>
  <c r="H102" i="4"/>
  <c r="G102" i="4"/>
  <c r="E102" i="4"/>
  <c r="D102" i="4"/>
  <c r="C102" i="4"/>
  <c r="Y101" i="4"/>
  <c r="X101" i="4"/>
  <c r="W101" i="4"/>
  <c r="U101" i="4"/>
  <c r="T101" i="4"/>
  <c r="S101" i="4"/>
  <c r="V101" i="4" s="1"/>
  <c r="Q101" i="4"/>
  <c r="P101" i="4"/>
  <c r="O101" i="4"/>
  <c r="M101" i="4"/>
  <c r="L101" i="4"/>
  <c r="K101" i="4"/>
  <c r="I101" i="4"/>
  <c r="H101" i="4"/>
  <c r="G101" i="4"/>
  <c r="E101" i="4"/>
  <c r="D101" i="4"/>
  <c r="C101" i="4"/>
  <c r="F101" i="4" s="1"/>
  <c r="Y100" i="4"/>
  <c r="X100" i="4"/>
  <c r="W100" i="4"/>
  <c r="U100" i="4"/>
  <c r="T100" i="4"/>
  <c r="S100" i="4"/>
  <c r="Q100" i="4"/>
  <c r="P100" i="4"/>
  <c r="O100" i="4"/>
  <c r="M100" i="4"/>
  <c r="L100" i="4"/>
  <c r="K100" i="4"/>
  <c r="N100" i="4" s="1"/>
  <c r="I100" i="4"/>
  <c r="H100" i="4"/>
  <c r="G100" i="4"/>
  <c r="E100" i="4"/>
  <c r="D100" i="4"/>
  <c r="C100" i="4"/>
  <c r="Y99" i="4"/>
  <c r="X99" i="4"/>
  <c r="W99" i="4"/>
  <c r="U99" i="4"/>
  <c r="T99" i="4"/>
  <c r="S99" i="4"/>
  <c r="Q99" i="4"/>
  <c r="P99" i="4"/>
  <c r="O99" i="4"/>
  <c r="M99" i="4"/>
  <c r="N99" i="4" s="1"/>
  <c r="L99" i="4"/>
  <c r="K99" i="4"/>
  <c r="I99" i="4"/>
  <c r="H99" i="4"/>
  <c r="G99" i="4"/>
  <c r="E99" i="4"/>
  <c r="D99" i="4"/>
  <c r="C99" i="4"/>
  <c r="Y98" i="4"/>
  <c r="X98" i="4"/>
  <c r="W98" i="4"/>
  <c r="Z98" i="4" s="1"/>
  <c r="U98" i="4"/>
  <c r="T98" i="4"/>
  <c r="S98" i="4"/>
  <c r="Q98" i="4"/>
  <c r="P98" i="4"/>
  <c r="O98" i="4"/>
  <c r="M98" i="4"/>
  <c r="L98" i="4"/>
  <c r="K98" i="4"/>
  <c r="N98" i="4" s="1"/>
  <c r="I98" i="4"/>
  <c r="H98" i="4"/>
  <c r="G98" i="4"/>
  <c r="J98" i="4" s="1"/>
  <c r="E98" i="4"/>
  <c r="D98" i="4"/>
  <c r="C98" i="4"/>
  <c r="Y97" i="4"/>
  <c r="X97" i="4"/>
  <c r="W97" i="4"/>
  <c r="U97" i="4"/>
  <c r="T97" i="4"/>
  <c r="S97" i="4"/>
  <c r="Q97" i="4"/>
  <c r="P97" i="4"/>
  <c r="O97" i="4"/>
  <c r="M97" i="4"/>
  <c r="L97" i="4"/>
  <c r="K97" i="4"/>
  <c r="I97" i="4"/>
  <c r="H97" i="4"/>
  <c r="G97" i="4"/>
  <c r="J97" i="4" s="1"/>
  <c r="E97" i="4"/>
  <c r="D97" i="4"/>
  <c r="C97" i="4"/>
  <c r="Y96" i="4"/>
  <c r="X96" i="4"/>
  <c r="W96" i="4"/>
  <c r="U96" i="4"/>
  <c r="T96" i="4"/>
  <c r="S96" i="4"/>
  <c r="Q96" i="4"/>
  <c r="P96" i="4"/>
  <c r="O96" i="4"/>
  <c r="R96" i="4" s="1"/>
  <c r="M96" i="4"/>
  <c r="L96" i="4"/>
  <c r="K96" i="4"/>
  <c r="I96" i="4"/>
  <c r="H96" i="4"/>
  <c r="G96" i="4"/>
  <c r="E96" i="4"/>
  <c r="D96" i="4"/>
  <c r="C96" i="4"/>
  <c r="Y95" i="4"/>
  <c r="X95" i="4"/>
  <c r="W95" i="4"/>
  <c r="Z95" i="4" s="1"/>
  <c r="U95" i="4"/>
  <c r="T95" i="4"/>
  <c r="S95" i="4"/>
  <c r="Q95" i="4"/>
  <c r="P95" i="4"/>
  <c r="O95" i="4"/>
  <c r="M95" i="4"/>
  <c r="L95" i="4"/>
  <c r="K95" i="4"/>
  <c r="I95" i="4"/>
  <c r="H95" i="4"/>
  <c r="G95" i="4"/>
  <c r="J95" i="4" s="1"/>
  <c r="E95" i="4"/>
  <c r="D95" i="4"/>
  <c r="C95" i="4"/>
  <c r="Y94" i="4"/>
  <c r="Z94" i="4" s="1"/>
  <c r="X94" i="4"/>
  <c r="W94" i="4"/>
  <c r="U94" i="4"/>
  <c r="T94" i="4"/>
  <c r="S94" i="4"/>
  <c r="Q94" i="4"/>
  <c r="P94" i="4"/>
  <c r="O94" i="4"/>
  <c r="M94" i="4"/>
  <c r="N94" i="4" s="1"/>
  <c r="L94" i="4"/>
  <c r="K94" i="4"/>
  <c r="I94" i="4"/>
  <c r="J94" i="4" s="1"/>
  <c r="H94" i="4"/>
  <c r="G94" i="4"/>
  <c r="E94" i="4"/>
  <c r="D94" i="4"/>
  <c r="C94" i="4"/>
  <c r="Y93" i="4"/>
  <c r="X93" i="4"/>
  <c r="W93" i="4"/>
  <c r="U93" i="4"/>
  <c r="T93" i="4"/>
  <c r="S93" i="4"/>
  <c r="V93" i="4" s="1"/>
  <c r="Q93" i="4"/>
  <c r="P93" i="4"/>
  <c r="O93" i="4"/>
  <c r="M93" i="4"/>
  <c r="L93" i="4"/>
  <c r="K93" i="4"/>
  <c r="I93" i="4"/>
  <c r="H93" i="4"/>
  <c r="G93" i="4"/>
  <c r="E93" i="4"/>
  <c r="D93" i="4"/>
  <c r="C93" i="4"/>
  <c r="F93" i="4" s="1"/>
  <c r="F94" i="4" l="1"/>
  <c r="V94" i="4"/>
  <c r="F102" i="4"/>
  <c r="V102" i="4"/>
  <c r="F114" i="4"/>
  <c r="V114" i="4"/>
  <c r="N115" i="4"/>
  <c r="V116" i="4"/>
  <c r="R93" i="4"/>
  <c r="R94" i="4"/>
  <c r="Z100" i="4"/>
  <c r="R101" i="4"/>
  <c r="R102" i="4"/>
  <c r="Z115" i="4"/>
  <c r="R116" i="4"/>
  <c r="N95" i="4"/>
  <c r="V96" i="4"/>
  <c r="N97" i="4"/>
  <c r="V98" i="4"/>
  <c r="N105" i="4"/>
  <c r="V106" i="4"/>
  <c r="F107" i="4"/>
  <c r="V107" i="4"/>
  <c r="N116" i="4"/>
  <c r="Z97" i="4"/>
  <c r="R98" i="4"/>
  <c r="J102" i="4"/>
  <c r="Z102" i="4"/>
  <c r="Z105" i="4"/>
  <c r="R106" i="4"/>
  <c r="R107" i="4"/>
  <c r="Z99" i="4"/>
  <c r="R103" i="4"/>
  <c r="N93" i="4"/>
  <c r="AA94" i="4"/>
  <c r="V95" i="4"/>
  <c r="N96" i="4"/>
  <c r="F97" i="4"/>
  <c r="V97" i="4"/>
  <c r="F99" i="4"/>
  <c r="V99" i="4"/>
  <c r="J100" i="4"/>
  <c r="V100" i="4"/>
  <c r="N101" i="4"/>
  <c r="AA102" i="4"/>
  <c r="N103" i="4"/>
  <c r="N104" i="4"/>
  <c r="F105" i="4"/>
  <c r="V105" i="4"/>
  <c r="N106" i="4"/>
  <c r="AA107" i="4"/>
  <c r="V108" i="4"/>
  <c r="N114" i="4"/>
  <c r="V115" i="4"/>
  <c r="N117" i="4"/>
  <c r="J99" i="4"/>
  <c r="J93" i="4"/>
  <c r="Z93" i="4"/>
  <c r="R95" i="4"/>
  <c r="J96" i="4"/>
  <c r="Z96" i="4"/>
  <c r="R97" i="4"/>
  <c r="F98" i="4"/>
  <c r="AA98" i="4" s="1"/>
  <c r="R99" i="4"/>
  <c r="F100" i="4"/>
  <c r="R100" i="4"/>
  <c r="J101" i="4"/>
  <c r="Z101" i="4"/>
  <c r="J103" i="4"/>
  <c r="Z103" i="4"/>
  <c r="J104" i="4"/>
  <c r="Z104" i="4"/>
  <c r="R105" i="4"/>
  <c r="J106" i="4"/>
  <c r="Z106" i="4"/>
  <c r="R108" i="4"/>
  <c r="J114" i="4"/>
  <c r="Z114" i="4"/>
  <c r="R115" i="4"/>
  <c r="F116" i="4"/>
  <c r="J117" i="4"/>
  <c r="Z117" i="4"/>
  <c r="AA100" i="4"/>
  <c r="AA103" i="4"/>
  <c r="AA93" i="4"/>
  <c r="AA97" i="4"/>
  <c r="AA101" i="4"/>
  <c r="F106" i="4"/>
  <c r="AA106" i="4" s="1"/>
  <c r="F115" i="4"/>
  <c r="F95" i="4"/>
  <c r="AA95" i="4" s="1"/>
  <c r="F96" i="4"/>
  <c r="F104" i="4"/>
  <c r="AA104" i="4" s="1"/>
  <c r="F108" i="4"/>
  <c r="F117" i="4"/>
  <c r="AA117" i="4" s="1"/>
  <c r="BO117" i="11"/>
  <c r="BG117" i="11"/>
  <c r="BD117" i="11"/>
  <c r="AV117" i="11"/>
  <c r="AS117" i="11"/>
  <c r="AK117" i="11"/>
  <c r="AH117" i="11"/>
  <c r="Z117" i="11"/>
  <c r="W117" i="11"/>
  <c r="O117" i="11"/>
  <c r="L117" i="11"/>
  <c r="D117" i="11"/>
  <c r="BO116" i="11"/>
  <c r="BG116" i="11"/>
  <c r="BD116" i="11"/>
  <c r="AV116" i="11"/>
  <c r="AS116" i="11"/>
  <c r="AK116" i="11"/>
  <c r="AH116" i="11"/>
  <c r="Z116" i="11"/>
  <c r="W116" i="11"/>
  <c r="O116" i="11"/>
  <c r="L116" i="11"/>
  <c r="BO115" i="11"/>
  <c r="BG115" i="11"/>
  <c r="BD115" i="11"/>
  <c r="AV115" i="11"/>
  <c r="AS115" i="11"/>
  <c r="AK115" i="11"/>
  <c r="AH115" i="11"/>
  <c r="Z115" i="11"/>
  <c r="W115" i="11"/>
  <c r="O115" i="11"/>
  <c r="L115" i="11"/>
  <c r="BO114" i="11"/>
  <c r="BG114" i="11"/>
  <c r="BD114" i="11"/>
  <c r="AV114" i="11"/>
  <c r="AS114" i="11"/>
  <c r="AK114" i="11"/>
  <c r="AH114" i="11"/>
  <c r="Z114" i="11"/>
  <c r="W114" i="11"/>
  <c r="O114" i="11"/>
  <c r="L114" i="11"/>
  <c r="D114" i="11"/>
  <c r="BO108" i="11"/>
  <c r="BG108" i="11"/>
  <c r="BD108" i="11"/>
  <c r="AV108" i="11"/>
  <c r="AS108" i="11"/>
  <c r="AK108" i="11"/>
  <c r="AH108" i="11"/>
  <c r="Z108" i="11"/>
  <c r="W108" i="11"/>
  <c r="O108" i="11"/>
  <c r="L108" i="11"/>
  <c r="D108" i="11"/>
  <c r="BO107" i="11"/>
  <c r="BG107" i="11"/>
  <c r="BD107" i="11"/>
  <c r="AV107" i="11"/>
  <c r="AS107" i="11"/>
  <c r="AK107" i="11"/>
  <c r="AH107" i="11"/>
  <c r="Z107" i="11"/>
  <c r="W107" i="11"/>
  <c r="O107" i="11"/>
  <c r="L107" i="11"/>
  <c r="D107" i="11"/>
  <c r="BO106" i="11"/>
  <c r="BG106" i="11"/>
  <c r="BD106" i="11"/>
  <c r="AV106" i="11"/>
  <c r="AS106" i="11"/>
  <c r="AK106" i="11"/>
  <c r="AH106" i="11"/>
  <c r="Z106" i="11"/>
  <c r="W106" i="11"/>
  <c r="O106" i="11"/>
  <c r="L106" i="11"/>
  <c r="D106" i="11"/>
  <c r="BO105" i="11"/>
  <c r="BG105" i="11"/>
  <c r="BD105" i="11"/>
  <c r="AS105" i="11"/>
  <c r="AK105" i="11"/>
  <c r="AH105" i="11"/>
  <c r="Z105" i="11"/>
  <c r="W105" i="11"/>
  <c r="O105" i="11"/>
  <c r="L105" i="11"/>
  <c r="D105" i="11"/>
  <c r="BO104" i="11"/>
  <c r="BG104" i="11"/>
  <c r="BD104" i="11"/>
  <c r="AV104" i="11"/>
  <c r="AS104" i="11"/>
  <c r="AK104" i="11"/>
  <c r="AH104" i="11"/>
  <c r="Z104" i="11"/>
  <c r="W104" i="11"/>
  <c r="O104" i="11"/>
  <c r="L104" i="11"/>
  <c r="D104" i="11"/>
  <c r="BO103" i="11"/>
  <c r="BG103" i="11"/>
  <c r="BD103" i="11"/>
  <c r="AV103" i="11"/>
  <c r="AS103" i="11"/>
  <c r="AK103" i="11"/>
  <c r="AH103" i="11"/>
  <c r="Z103" i="11"/>
  <c r="W103" i="11"/>
  <c r="O103" i="11"/>
  <c r="L103" i="11"/>
  <c r="D103" i="11"/>
  <c r="BO102" i="11"/>
  <c r="BG102" i="11"/>
  <c r="BD102" i="11"/>
  <c r="AV102" i="11"/>
  <c r="AS102" i="11"/>
  <c r="AK102" i="11"/>
  <c r="AH102" i="11"/>
  <c r="Z102" i="11"/>
  <c r="W102" i="11"/>
  <c r="O102" i="11"/>
  <c r="L102" i="11"/>
  <c r="D102" i="11"/>
  <c r="BO101" i="11"/>
  <c r="BG101" i="11"/>
  <c r="BD101" i="11"/>
  <c r="AV101" i="11"/>
  <c r="AS101" i="11"/>
  <c r="AK101" i="11"/>
  <c r="AH101" i="11"/>
  <c r="Z101" i="11"/>
  <c r="W101" i="11"/>
  <c r="O101" i="11"/>
  <c r="L101" i="11"/>
  <c r="D101" i="11"/>
  <c r="BO100" i="11"/>
  <c r="BG100" i="11"/>
  <c r="BD100" i="11"/>
  <c r="AV100" i="11"/>
  <c r="AS100" i="11"/>
  <c r="AK100" i="11"/>
  <c r="AH100" i="11"/>
  <c r="Z100" i="11"/>
  <c r="W100" i="11"/>
  <c r="O100" i="11"/>
  <c r="L100" i="11"/>
  <c r="D100" i="11"/>
  <c r="BO99" i="11"/>
  <c r="BG99" i="11"/>
  <c r="BD99" i="11"/>
  <c r="AV99" i="11"/>
  <c r="AS99" i="11"/>
  <c r="AK99" i="11"/>
  <c r="AH99" i="11"/>
  <c r="Z99" i="11"/>
  <c r="W99" i="11"/>
  <c r="O99" i="11"/>
  <c r="L99" i="11"/>
  <c r="D99" i="11"/>
  <c r="BO98" i="11"/>
  <c r="BG98" i="11"/>
  <c r="BD98" i="11"/>
  <c r="AV98" i="11"/>
  <c r="AS98" i="11"/>
  <c r="AK98" i="11"/>
  <c r="AH98" i="11"/>
  <c r="Z98" i="11"/>
  <c r="W98" i="11"/>
  <c r="O98" i="11"/>
  <c r="L98" i="11"/>
  <c r="D98" i="11"/>
  <c r="BO97" i="11"/>
  <c r="BG97" i="11"/>
  <c r="BD97" i="11"/>
  <c r="AV97" i="11"/>
  <c r="AS97" i="11"/>
  <c r="AK97" i="11"/>
  <c r="AH97" i="11"/>
  <c r="Z97" i="11"/>
  <c r="W97" i="11"/>
  <c r="O97" i="11"/>
  <c r="L97" i="11"/>
  <c r="D97" i="11"/>
  <c r="BO96" i="11"/>
  <c r="BG96" i="11"/>
  <c r="BD96" i="11"/>
  <c r="AV96" i="11"/>
  <c r="AS96" i="11"/>
  <c r="AK96" i="11"/>
  <c r="AH96" i="11"/>
  <c r="Z96" i="11"/>
  <c r="W96" i="11"/>
  <c r="O96" i="11"/>
  <c r="L96" i="11"/>
  <c r="D96" i="11"/>
  <c r="BO95" i="11"/>
  <c r="BG95" i="11"/>
  <c r="BD95" i="11"/>
  <c r="AV95" i="11"/>
  <c r="AS95" i="11"/>
  <c r="AK95" i="11"/>
  <c r="AH95" i="11"/>
  <c r="Z95" i="11"/>
  <c r="W95" i="11"/>
  <c r="O95" i="11"/>
  <c r="L95" i="11"/>
  <c r="D95" i="11"/>
  <c r="BO94" i="11"/>
  <c r="BG94" i="11"/>
  <c r="BD94" i="11"/>
  <c r="AV94" i="11"/>
  <c r="AS94" i="11"/>
  <c r="AK94" i="11"/>
  <c r="AH94" i="11"/>
  <c r="Z94" i="11"/>
  <c r="W94" i="11"/>
  <c r="O94" i="11"/>
  <c r="L94" i="11"/>
  <c r="D94" i="11"/>
  <c r="BO93" i="11"/>
  <c r="BG93" i="11"/>
  <c r="BD93" i="11"/>
  <c r="AV93" i="11"/>
  <c r="AS93" i="11"/>
  <c r="AK93" i="11"/>
  <c r="AH93" i="11"/>
  <c r="Z93" i="11"/>
  <c r="W93" i="11"/>
  <c r="O93" i="11"/>
  <c r="L93" i="11"/>
  <c r="D93" i="11"/>
  <c r="BO87" i="11"/>
  <c r="BD87" i="11"/>
  <c r="AS87" i="11"/>
  <c r="AH87" i="11"/>
  <c r="W87" i="11"/>
  <c r="L87" i="11"/>
  <c r="BO86" i="11"/>
  <c r="BD86" i="11"/>
  <c r="AS86" i="11"/>
  <c r="AH86" i="11"/>
  <c r="W86" i="11"/>
  <c r="L86" i="11"/>
  <c r="BO85" i="11"/>
  <c r="BD85" i="11"/>
  <c r="AS85" i="11"/>
  <c r="AH85" i="11"/>
  <c r="W85" i="11"/>
  <c r="L85" i="11"/>
  <c r="BO84" i="11"/>
  <c r="BD84" i="11"/>
  <c r="AS84" i="11"/>
  <c r="AH84" i="11"/>
  <c r="W84" i="11"/>
  <c r="L84" i="11"/>
  <c r="BO83" i="11"/>
  <c r="BD83" i="11"/>
  <c r="AS83" i="11"/>
  <c r="AH83" i="11"/>
  <c r="W83" i="11"/>
  <c r="L83" i="11"/>
  <c r="BO82" i="11"/>
  <c r="BD82" i="11"/>
  <c r="AS82" i="11"/>
  <c r="AH82" i="11"/>
  <c r="W82" i="11"/>
  <c r="L82" i="11"/>
  <c r="BO76" i="11"/>
  <c r="BD76" i="11"/>
  <c r="AS76" i="11"/>
  <c r="AH76" i="11"/>
  <c r="W76" i="11"/>
  <c r="L76" i="11"/>
  <c r="BO75" i="11"/>
  <c r="BD75" i="11"/>
  <c r="AS75" i="11"/>
  <c r="AH75" i="11"/>
  <c r="W75" i="11"/>
  <c r="L75" i="11"/>
  <c r="BO74" i="11"/>
  <c r="BD74" i="11"/>
  <c r="AS74" i="11"/>
  <c r="AH74" i="11"/>
  <c r="W74" i="11"/>
  <c r="L74" i="11"/>
  <c r="BO73" i="11"/>
  <c r="BD73" i="11"/>
  <c r="AS73" i="11"/>
  <c r="AH73" i="11"/>
  <c r="W73" i="11"/>
  <c r="L73" i="11"/>
  <c r="BO72" i="11"/>
  <c r="BD72" i="11"/>
  <c r="AS72" i="11"/>
  <c r="AH72" i="11"/>
  <c r="W72" i="11"/>
  <c r="L72" i="11"/>
  <c r="BO71" i="11"/>
  <c r="BD71" i="11"/>
  <c r="AS71" i="11"/>
  <c r="AH71" i="11"/>
  <c r="W71" i="11"/>
  <c r="L71" i="11"/>
  <c r="BO70" i="11"/>
  <c r="BD70" i="11"/>
  <c r="AS70" i="11"/>
  <c r="AH70" i="11"/>
  <c r="W70" i="11"/>
  <c r="L70" i="11"/>
  <c r="BO69" i="11"/>
  <c r="BD69" i="11"/>
  <c r="AS69" i="11"/>
  <c r="AH69" i="11"/>
  <c r="W69" i="11"/>
  <c r="L69" i="11"/>
  <c r="BO67" i="11"/>
  <c r="BD67" i="11"/>
  <c r="AS67" i="11"/>
  <c r="AH67" i="11"/>
  <c r="W67" i="11"/>
  <c r="L67" i="11"/>
  <c r="BO66" i="11"/>
  <c r="BD66" i="11"/>
  <c r="AS66" i="11"/>
  <c r="AH66" i="11"/>
  <c r="W66" i="11"/>
  <c r="L66" i="11"/>
  <c r="BO65" i="11"/>
  <c r="BD65" i="11"/>
  <c r="AS65" i="11"/>
  <c r="AH65" i="11"/>
  <c r="W65" i="11"/>
  <c r="L65" i="11"/>
  <c r="BO64" i="11"/>
  <c r="BD64" i="11"/>
  <c r="AS64" i="11"/>
  <c r="AH64" i="11"/>
  <c r="W64" i="11"/>
  <c r="L64" i="11"/>
  <c r="BO63" i="11"/>
  <c r="BD63" i="11"/>
  <c r="AS63" i="11"/>
  <c r="AH63" i="11"/>
  <c r="W63" i="11"/>
  <c r="L63" i="11"/>
  <c r="BO62" i="11"/>
  <c r="BD62" i="11"/>
  <c r="AS62" i="11"/>
  <c r="AH62" i="11"/>
  <c r="W62" i="11"/>
  <c r="L62" i="11"/>
  <c r="BO61" i="11"/>
  <c r="BD61" i="11"/>
  <c r="AS61" i="11"/>
  <c r="AH61" i="11"/>
  <c r="W61" i="11"/>
  <c r="L61" i="11"/>
  <c r="BO60" i="11"/>
  <c r="BD60" i="11"/>
  <c r="AS60" i="11"/>
  <c r="AH60" i="11"/>
  <c r="W60" i="11"/>
  <c r="L60" i="11"/>
  <c r="BO53" i="11"/>
  <c r="BD53" i="11"/>
  <c r="AS53" i="11"/>
  <c r="AH53" i="11"/>
  <c r="W53" i="11"/>
  <c r="L53" i="11"/>
  <c r="BO52" i="11"/>
  <c r="BD52" i="11"/>
  <c r="AS52" i="11"/>
  <c r="AH52" i="11"/>
  <c r="W52" i="11"/>
  <c r="L52" i="11"/>
  <c r="BO51" i="11"/>
  <c r="BD51" i="11"/>
  <c r="AS51" i="11"/>
  <c r="AH51" i="11"/>
  <c r="W51" i="11"/>
  <c r="L51" i="11"/>
  <c r="BO50" i="11"/>
  <c r="BD50" i="11"/>
  <c r="AS50" i="11"/>
  <c r="AH50" i="11"/>
  <c r="W50" i="11"/>
  <c r="L50" i="11"/>
  <c r="BO49" i="11"/>
  <c r="BD49" i="11"/>
  <c r="AS49" i="11"/>
  <c r="AH49" i="11"/>
  <c r="W49" i="11"/>
  <c r="L49" i="11"/>
  <c r="BO48" i="11"/>
  <c r="BD48" i="11"/>
  <c r="AS48" i="11"/>
  <c r="AH48" i="11"/>
  <c r="W48" i="11"/>
  <c r="L48" i="11"/>
  <c r="BO47" i="11"/>
  <c r="BD47" i="11"/>
  <c r="AS47" i="11"/>
  <c r="AH47" i="11"/>
  <c r="W47" i="11"/>
  <c r="L47" i="11"/>
  <c r="BO46" i="11"/>
  <c r="BD46" i="11"/>
  <c r="AS46" i="11"/>
  <c r="AH46" i="11"/>
  <c r="W46" i="11"/>
  <c r="L46" i="11"/>
  <c r="BO40" i="11"/>
  <c r="BD40" i="11"/>
  <c r="AS40" i="11"/>
  <c r="AH40" i="11"/>
  <c r="W40" i="11"/>
  <c r="L40" i="11"/>
  <c r="BO39" i="11"/>
  <c r="BD39" i="11"/>
  <c r="AS39" i="11"/>
  <c r="AH39" i="11"/>
  <c r="W39" i="11"/>
  <c r="L39" i="11"/>
  <c r="BO38" i="11"/>
  <c r="BD38" i="11"/>
  <c r="AS38" i="11"/>
  <c r="AH38" i="11"/>
  <c r="W38" i="11"/>
  <c r="L38" i="11"/>
  <c r="BO37" i="11"/>
  <c r="BD37" i="11"/>
  <c r="AS37" i="11"/>
  <c r="AH37" i="11"/>
  <c r="W37" i="11"/>
  <c r="L37" i="11"/>
  <c r="BO36" i="11"/>
  <c r="BD36" i="11"/>
  <c r="AS36" i="11"/>
  <c r="AH36" i="11"/>
  <c r="W36" i="11"/>
  <c r="L36" i="11"/>
  <c r="BO35" i="11"/>
  <c r="BD35" i="11"/>
  <c r="AS35" i="11"/>
  <c r="AH35" i="11"/>
  <c r="W35" i="11"/>
  <c r="L35" i="11"/>
  <c r="BO34" i="11"/>
  <c r="BD34" i="11"/>
  <c r="AS34" i="11"/>
  <c r="AH34" i="11"/>
  <c r="W34" i="11"/>
  <c r="L34" i="11"/>
  <c r="BO33" i="11"/>
  <c r="BD33" i="11"/>
  <c r="AS33" i="11"/>
  <c r="AH33" i="11"/>
  <c r="W33" i="11"/>
  <c r="L33" i="11"/>
  <c r="BO32" i="11"/>
  <c r="BD32" i="11"/>
  <c r="AS32" i="11"/>
  <c r="AH32" i="11"/>
  <c r="W32" i="11"/>
  <c r="L32" i="11"/>
  <c r="BO31" i="11"/>
  <c r="BD31" i="11"/>
  <c r="AS31" i="11"/>
  <c r="AH31" i="11"/>
  <c r="W31" i="11"/>
  <c r="L31" i="11"/>
  <c r="BO30" i="11"/>
  <c r="BD30" i="11"/>
  <c r="AS30" i="11"/>
  <c r="AH30" i="11"/>
  <c r="W30" i="11"/>
  <c r="L30" i="11"/>
  <c r="BO29" i="11"/>
  <c r="BD29" i="11"/>
  <c r="AS29" i="11"/>
  <c r="AH29" i="11"/>
  <c r="W29" i="11"/>
  <c r="L29" i="11"/>
  <c r="BO28" i="11"/>
  <c r="BD28" i="11"/>
  <c r="AS28" i="11"/>
  <c r="AH28" i="11"/>
  <c r="W28" i="11"/>
  <c r="L28" i="11"/>
  <c r="BO27" i="11"/>
  <c r="BD27" i="11"/>
  <c r="AS27" i="11"/>
  <c r="AH27" i="11"/>
  <c r="W27" i="11"/>
  <c r="L27" i="11"/>
  <c r="BO21" i="11"/>
  <c r="BD21" i="11"/>
  <c r="AS21" i="11"/>
  <c r="AH21" i="11"/>
  <c r="W21" i="11"/>
  <c r="L21" i="11"/>
  <c r="BO20" i="11"/>
  <c r="BD20" i="11"/>
  <c r="AS20" i="11"/>
  <c r="AH20" i="11"/>
  <c r="W20" i="11"/>
  <c r="L20" i="11"/>
  <c r="BO19" i="11"/>
  <c r="BD19" i="11"/>
  <c r="AS19" i="11"/>
  <c r="AH19" i="11"/>
  <c r="W19" i="11"/>
  <c r="L19" i="11"/>
  <c r="BO18" i="11"/>
  <c r="BD18" i="11"/>
  <c r="AS18" i="11"/>
  <c r="AH18" i="11"/>
  <c r="W18" i="11"/>
  <c r="L18" i="11"/>
  <c r="BO17" i="11"/>
  <c r="BD17" i="11"/>
  <c r="AS17" i="11"/>
  <c r="AH17" i="11"/>
  <c r="W17" i="11"/>
  <c r="L17" i="11"/>
  <c r="BO16" i="11"/>
  <c r="BD16" i="11"/>
  <c r="AS16" i="11"/>
  <c r="AH16" i="11"/>
  <c r="W16" i="11"/>
  <c r="L16" i="11"/>
  <c r="BO15" i="11"/>
  <c r="BD15" i="11"/>
  <c r="AS15" i="11"/>
  <c r="AH15" i="11"/>
  <c r="W15" i="11"/>
  <c r="L15" i="11"/>
  <c r="BO14" i="11"/>
  <c r="BD14" i="11"/>
  <c r="AS14" i="11"/>
  <c r="AH14" i="11"/>
  <c r="W14" i="11"/>
  <c r="L14" i="11"/>
  <c r="BO13" i="11"/>
  <c r="BD13" i="11"/>
  <c r="AS13" i="11"/>
  <c r="AH13" i="11"/>
  <c r="W13" i="11"/>
  <c r="L13" i="11"/>
  <c r="BO12" i="11"/>
  <c r="BD12" i="11"/>
  <c r="AS12" i="11"/>
  <c r="AH12" i="11"/>
  <c r="W12" i="11"/>
  <c r="L12" i="11"/>
  <c r="BO11" i="11"/>
  <c r="BD11" i="11"/>
  <c r="AS11" i="11"/>
  <c r="AH11" i="11"/>
  <c r="W11" i="11"/>
  <c r="L11" i="11"/>
  <c r="BO10" i="11"/>
  <c r="BD10" i="11"/>
  <c r="AS10" i="11"/>
  <c r="AH10" i="11"/>
  <c r="W10" i="11"/>
  <c r="L10" i="11"/>
  <c r="BO9" i="11"/>
  <c r="BD9" i="11"/>
  <c r="AS9" i="11"/>
  <c r="AH9" i="11"/>
  <c r="W9" i="11"/>
  <c r="L9" i="11"/>
  <c r="BO8" i="11"/>
  <c r="BD8" i="11"/>
  <c r="AS8" i="11"/>
  <c r="AH8" i="11"/>
  <c r="W8" i="11"/>
  <c r="L8" i="11"/>
  <c r="BO7" i="11"/>
  <c r="BD7" i="11"/>
  <c r="AS7" i="11"/>
  <c r="AH7" i="11"/>
  <c r="W7" i="11"/>
  <c r="L7" i="11"/>
  <c r="BO6" i="11"/>
  <c r="BD6" i="11"/>
  <c r="AS6" i="11"/>
  <c r="AH6" i="11"/>
  <c r="W6" i="11"/>
  <c r="L6" i="11"/>
  <c r="BO5" i="11"/>
  <c r="BD5" i="11"/>
  <c r="AS5" i="11"/>
  <c r="AH5" i="11"/>
  <c r="W5" i="11"/>
  <c r="L5" i="11"/>
  <c r="BO4" i="11"/>
  <c r="BD4" i="11"/>
  <c r="AS4" i="11"/>
  <c r="AH4" i="11"/>
  <c r="W4" i="11"/>
  <c r="L4" i="11"/>
  <c r="AA114" i="4" l="1"/>
  <c r="AA108" i="4"/>
  <c r="AA115" i="4"/>
  <c r="D115" i="11"/>
  <c r="AA105" i="4"/>
  <c r="AV105" i="11"/>
  <c r="D116" i="11"/>
  <c r="AA116" i="4"/>
  <c r="AA99" i="4"/>
  <c r="AA96" i="4"/>
  <c r="AQ117" i="8"/>
  <c r="AP117" i="8"/>
  <c r="AO117" i="8"/>
  <c r="AN117" i="8"/>
  <c r="AM117" i="8"/>
  <c r="AR117" i="8" s="1"/>
  <c r="BM117" i="11" s="1"/>
  <c r="AL117" i="8"/>
  <c r="AJ117" i="8"/>
  <c r="AI117" i="8"/>
  <c r="AH117" i="8"/>
  <c r="AG117" i="8"/>
  <c r="AF117" i="8"/>
  <c r="AE117" i="8"/>
  <c r="AK117" i="8" s="1"/>
  <c r="BB117" i="11" s="1"/>
  <c r="AC117" i="8"/>
  <c r="AB117" i="8"/>
  <c r="AA117" i="8"/>
  <c r="Z117" i="8"/>
  <c r="Y117" i="8"/>
  <c r="X117" i="8"/>
  <c r="V117" i="8"/>
  <c r="U117" i="8"/>
  <c r="T117" i="8"/>
  <c r="S117" i="8"/>
  <c r="R117" i="8"/>
  <c r="Q117" i="8"/>
  <c r="O117" i="8"/>
  <c r="N117" i="8"/>
  <c r="M117" i="8"/>
  <c r="L117" i="8"/>
  <c r="K117" i="8"/>
  <c r="P117" i="8" s="1"/>
  <c r="U117" i="11" s="1"/>
  <c r="J117" i="8"/>
  <c r="H117" i="8"/>
  <c r="G117" i="8"/>
  <c r="F117" i="8"/>
  <c r="E117" i="8"/>
  <c r="D117" i="8"/>
  <c r="C117" i="8"/>
  <c r="AQ116" i="8"/>
  <c r="AP116" i="8"/>
  <c r="AO116" i="8"/>
  <c r="AN116" i="8"/>
  <c r="AM116" i="8"/>
  <c r="AL116" i="8"/>
  <c r="AJ116" i="8"/>
  <c r="AI116" i="8"/>
  <c r="AH116" i="8"/>
  <c r="AG116" i="8"/>
  <c r="AF116" i="8"/>
  <c r="AE116" i="8"/>
  <c r="AC116" i="8"/>
  <c r="AB116" i="8"/>
  <c r="AA116" i="8"/>
  <c r="Z116" i="8"/>
  <c r="Y116" i="8"/>
  <c r="AD116" i="8" s="1"/>
  <c r="AQ116" i="11" s="1"/>
  <c r="X116" i="8"/>
  <c r="V116" i="8"/>
  <c r="U116" i="8"/>
  <c r="T116" i="8"/>
  <c r="S116" i="8"/>
  <c r="R116" i="8"/>
  <c r="Q116" i="8"/>
  <c r="O116" i="8"/>
  <c r="N116" i="8"/>
  <c r="M116" i="8"/>
  <c r="L116" i="8"/>
  <c r="K116" i="8"/>
  <c r="J116" i="8"/>
  <c r="H116" i="8"/>
  <c r="G116" i="8"/>
  <c r="F116" i="8"/>
  <c r="E116" i="8"/>
  <c r="D116" i="8"/>
  <c r="C116" i="8"/>
  <c r="AQ115" i="8"/>
  <c r="AP115" i="8"/>
  <c r="AO115" i="8"/>
  <c r="AN115" i="8"/>
  <c r="AM115" i="8"/>
  <c r="AL115" i="8"/>
  <c r="AJ115" i="8"/>
  <c r="AI115" i="8"/>
  <c r="AH115" i="8"/>
  <c r="AG115" i="8"/>
  <c r="AF115" i="8"/>
  <c r="AE115" i="8"/>
  <c r="AC115" i="8"/>
  <c r="AB115" i="8"/>
  <c r="AA115" i="8"/>
  <c r="Z115" i="8"/>
  <c r="Y115" i="8"/>
  <c r="X115" i="8"/>
  <c r="V115" i="8"/>
  <c r="U115" i="8"/>
  <c r="T115" i="8"/>
  <c r="S115" i="8"/>
  <c r="W115" i="8" s="1"/>
  <c r="AF115" i="11" s="1"/>
  <c r="R115" i="8"/>
  <c r="Q115" i="8"/>
  <c r="O115" i="8"/>
  <c r="N115" i="8"/>
  <c r="M115" i="8"/>
  <c r="L115" i="8"/>
  <c r="K115" i="8"/>
  <c r="J115" i="8"/>
  <c r="H115" i="8"/>
  <c r="G115" i="8"/>
  <c r="F115" i="8"/>
  <c r="E115" i="8"/>
  <c r="D115" i="8"/>
  <c r="C115" i="8"/>
  <c r="AQ114" i="8"/>
  <c r="AP114" i="8"/>
  <c r="AO114" i="8"/>
  <c r="AN114" i="8"/>
  <c r="AM114" i="8"/>
  <c r="AL114" i="8"/>
  <c r="AR114" i="8" s="1"/>
  <c r="BM114" i="11" s="1"/>
  <c r="AJ114" i="8"/>
  <c r="AI114" i="8"/>
  <c r="AH114" i="8"/>
  <c r="AG114" i="8"/>
  <c r="AK114" i="8" s="1"/>
  <c r="BB114" i="11" s="1"/>
  <c r="AF114" i="8"/>
  <c r="AE114" i="8"/>
  <c r="AC114" i="8"/>
  <c r="AB114" i="8"/>
  <c r="AA114" i="8"/>
  <c r="Z114" i="8"/>
  <c r="Y114" i="8"/>
  <c r="X114" i="8"/>
  <c r="V114" i="8"/>
  <c r="U114" i="8"/>
  <c r="T114" i="8"/>
  <c r="S114" i="8"/>
  <c r="R114" i="8"/>
  <c r="Q114" i="8"/>
  <c r="O114" i="8"/>
  <c r="N114" i="8"/>
  <c r="M114" i="8"/>
  <c r="L114" i="8"/>
  <c r="K114" i="8"/>
  <c r="J114" i="8"/>
  <c r="P114" i="8" s="1"/>
  <c r="U114" i="11" s="1"/>
  <c r="H114" i="8"/>
  <c r="G114" i="8"/>
  <c r="F114" i="8"/>
  <c r="E114" i="8"/>
  <c r="I114" i="8" s="1"/>
  <c r="J114" i="11" s="1"/>
  <c r="D114" i="8"/>
  <c r="C114" i="8"/>
  <c r="AQ108" i="8"/>
  <c r="AP108" i="8"/>
  <c r="AO108" i="8"/>
  <c r="AN108" i="8"/>
  <c r="AM108" i="8"/>
  <c r="AL108" i="8"/>
  <c r="AJ108" i="8"/>
  <c r="AI108" i="8"/>
  <c r="AH108" i="8"/>
  <c r="AG108" i="8"/>
  <c r="AF108" i="8"/>
  <c r="AE108" i="8"/>
  <c r="AC108" i="8"/>
  <c r="AB108" i="8"/>
  <c r="AA108" i="8"/>
  <c r="Z108" i="8"/>
  <c r="Y108" i="8"/>
  <c r="X108" i="8"/>
  <c r="AD108" i="8" s="1"/>
  <c r="AQ108" i="11" s="1"/>
  <c r="V108" i="8"/>
  <c r="U108" i="8"/>
  <c r="T108" i="8"/>
  <c r="S108" i="8"/>
  <c r="W108" i="8" s="1"/>
  <c r="AF108" i="11" s="1"/>
  <c r="R108" i="8"/>
  <c r="Q108" i="8"/>
  <c r="O108" i="8"/>
  <c r="N108" i="8"/>
  <c r="M108" i="8"/>
  <c r="L108" i="8"/>
  <c r="K108" i="8"/>
  <c r="J108" i="8"/>
  <c r="H108" i="8"/>
  <c r="G108" i="8"/>
  <c r="F108" i="8"/>
  <c r="E108" i="8"/>
  <c r="D108" i="8"/>
  <c r="C108" i="8"/>
  <c r="AQ107" i="8"/>
  <c r="AP107" i="8"/>
  <c r="AO107" i="8"/>
  <c r="AN107" i="8"/>
  <c r="AM107" i="8"/>
  <c r="AL107" i="8"/>
  <c r="AR107" i="8" s="1"/>
  <c r="BM107" i="11" s="1"/>
  <c r="AJ107" i="8"/>
  <c r="AI107" i="8"/>
  <c r="AH107" i="8"/>
  <c r="AG107" i="8"/>
  <c r="AK107" i="8" s="1"/>
  <c r="BB107" i="11" s="1"/>
  <c r="AF107" i="8"/>
  <c r="AE107" i="8"/>
  <c r="AC107" i="8"/>
  <c r="AB107" i="8"/>
  <c r="AA107" i="8"/>
  <c r="Z107" i="8"/>
  <c r="Y107" i="8"/>
  <c r="X107" i="8"/>
  <c r="V107" i="8"/>
  <c r="U107" i="8"/>
  <c r="T107" i="8"/>
  <c r="S107" i="8"/>
  <c r="R107" i="8"/>
  <c r="Q107" i="8"/>
  <c r="O107" i="8"/>
  <c r="N107" i="8"/>
  <c r="M107" i="8"/>
  <c r="L107" i="8"/>
  <c r="K107" i="8"/>
  <c r="J107" i="8"/>
  <c r="P107" i="8" s="1"/>
  <c r="U107" i="11" s="1"/>
  <c r="H107" i="8"/>
  <c r="G107" i="8"/>
  <c r="F107" i="8"/>
  <c r="E107" i="8"/>
  <c r="I107" i="8" s="1"/>
  <c r="J107" i="11" s="1"/>
  <c r="D107" i="8"/>
  <c r="C107" i="8"/>
  <c r="AQ106" i="8"/>
  <c r="AP106" i="8"/>
  <c r="AO106" i="8"/>
  <c r="AN106" i="8"/>
  <c r="AM106" i="8"/>
  <c r="AL106" i="8"/>
  <c r="AJ106" i="8"/>
  <c r="AI106" i="8"/>
  <c r="AH106" i="8"/>
  <c r="AG106" i="8"/>
  <c r="AF106" i="8"/>
  <c r="AE106" i="8"/>
  <c r="AC106" i="8"/>
  <c r="AB106" i="8"/>
  <c r="AA106" i="8"/>
  <c r="Z106" i="8"/>
  <c r="Y106" i="8"/>
  <c r="X106" i="8"/>
  <c r="AD106" i="8" s="1"/>
  <c r="AQ106" i="11" s="1"/>
  <c r="V106" i="8"/>
  <c r="U106" i="8"/>
  <c r="T106" i="8"/>
  <c r="S106" i="8"/>
  <c r="W106" i="8" s="1"/>
  <c r="AF106" i="11" s="1"/>
  <c r="R106" i="8"/>
  <c r="Q106" i="8"/>
  <c r="O106" i="8"/>
  <c r="N106" i="8"/>
  <c r="M106" i="8"/>
  <c r="L106" i="8"/>
  <c r="K106" i="8"/>
  <c r="J106" i="8"/>
  <c r="H106" i="8"/>
  <c r="G106" i="8"/>
  <c r="F106" i="8"/>
  <c r="E106" i="8"/>
  <c r="D106" i="8"/>
  <c r="C106" i="8"/>
  <c r="AQ105" i="8"/>
  <c r="AP105" i="8"/>
  <c r="AO105" i="8"/>
  <c r="AN105" i="8"/>
  <c r="AM105" i="8"/>
  <c r="AL105" i="8"/>
  <c r="AR105" i="8" s="1"/>
  <c r="BM105" i="11" s="1"/>
  <c r="AJ105" i="8"/>
  <c r="AI105" i="8"/>
  <c r="AH105" i="8"/>
  <c r="AG105" i="8"/>
  <c r="AK105" i="8" s="1"/>
  <c r="BB105" i="11" s="1"/>
  <c r="AF105" i="8"/>
  <c r="AE105" i="8"/>
  <c r="AC105" i="8"/>
  <c r="AB105" i="8"/>
  <c r="AA105" i="8"/>
  <c r="Z105" i="8"/>
  <c r="Y105" i="8"/>
  <c r="X105" i="8"/>
  <c r="V105" i="8"/>
  <c r="U105" i="8"/>
  <c r="T105" i="8"/>
  <c r="S105" i="8"/>
  <c r="R105" i="8"/>
  <c r="Q105" i="8"/>
  <c r="O105" i="8"/>
  <c r="N105" i="8"/>
  <c r="M105" i="8"/>
  <c r="L105" i="8"/>
  <c r="K105" i="8"/>
  <c r="J105" i="8"/>
  <c r="P105" i="8" s="1"/>
  <c r="U105" i="11" s="1"/>
  <c r="H105" i="8"/>
  <c r="G105" i="8"/>
  <c r="F105" i="8"/>
  <c r="E105" i="8"/>
  <c r="I105" i="8" s="1"/>
  <c r="J105" i="11" s="1"/>
  <c r="D105" i="8"/>
  <c r="C105" i="8"/>
  <c r="AQ104" i="8"/>
  <c r="AP104" i="8"/>
  <c r="AO104" i="8"/>
  <c r="AN104" i="8"/>
  <c r="AM104" i="8"/>
  <c r="AL104" i="8"/>
  <c r="AJ104" i="8"/>
  <c r="AI104" i="8"/>
  <c r="AH104" i="8"/>
  <c r="AG104" i="8"/>
  <c r="AF104" i="8"/>
  <c r="AE104" i="8"/>
  <c r="AC104" i="8"/>
  <c r="AB104" i="8"/>
  <c r="AA104" i="8"/>
  <c r="Z104" i="8"/>
  <c r="Y104" i="8"/>
  <c r="X104" i="8"/>
  <c r="AD104" i="8" s="1"/>
  <c r="AQ104" i="11" s="1"/>
  <c r="V104" i="8"/>
  <c r="U104" i="8"/>
  <c r="T104" i="8"/>
  <c r="S104" i="8"/>
  <c r="W104" i="8" s="1"/>
  <c r="AF104" i="11" s="1"/>
  <c r="R104" i="8"/>
  <c r="Q104" i="8"/>
  <c r="O104" i="8"/>
  <c r="N104" i="8"/>
  <c r="M104" i="8"/>
  <c r="L104" i="8"/>
  <c r="K104" i="8"/>
  <c r="J104" i="8"/>
  <c r="H104" i="8"/>
  <c r="G104" i="8"/>
  <c r="F104" i="8"/>
  <c r="E104" i="8"/>
  <c r="D104" i="8"/>
  <c r="C104" i="8"/>
  <c r="AQ103" i="8"/>
  <c r="AP103" i="8"/>
  <c r="AO103" i="8"/>
  <c r="AN103" i="8"/>
  <c r="AM103" i="8"/>
  <c r="AL103" i="8"/>
  <c r="AR103" i="8" s="1"/>
  <c r="BM103" i="11" s="1"/>
  <c r="AJ103" i="8"/>
  <c r="AI103" i="8"/>
  <c r="AH103" i="8"/>
  <c r="AG103" i="8"/>
  <c r="AK103" i="8" s="1"/>
  <c r="BB103" i="11" s="1"/>
  <c r="AF103" i="8"/>
  <c r="AE103" i="8"/>
  <c r="AC103" i="8"/>
  <c r="AB103" i="8"/>
  <c r="AA103" i="8"/>
  <c r="Z103" i="8"/>
  <c r="Y103" i="8"/>
  <c r="X103" i="8"/>
  <c r="V103" i="8"/>
  <c r="U103" i="8"/>
  <c r="T103" i="8"/>
  <c r="S103" i="8"/>
  <c r="R103" i="8"/>
  <c r="Q103" i="8"/>
  <c r="O103" i="8"/>
  <c r="N103" i="8"/>
  <c r="M103" i="8"/>
  <c r="L103" i="8"/>
  <c r="K103" i="8"/>
  <c r="J103" i="8"/>
  <c r="P103" i="8" s="1"/>
  <c r="U103" i="11" s="1"/>
  <c r="H103" i="8"/>
  <c r="G103" i="8"/>
  <c r="F103" i="8"/>
  <c r="E103" i="8"/>
  <c r="I103" i="8" s="1"/>
  <c r="J103" i="11" s="1"/>
  <c r="D103" i="8"/>
  <c r="C103" i="8"/>
  <c r="AQ102" i="8"/>
  <c r="AP102" i="8"/>
  <c r="AO102" i="8"/>
  <c r="AN102" i="8"/>
  <c r="AM102" i="8"/>
  <c r="AL102" i="8"/>
  <c r="AJ102" i="8"/>
  <c r="AI102" i="8"/>
  <c r="AH102" i="8"/>
  <c r="AG102" i="8"/>
  <c r="AF102" i="8"/>
  <c r="AE102" i="8"/>
  <c r="AC102" i="8"/>
  <c r="AB102" i="8"/>
  <c r="AA102" i="8"/>
  <c r="Z102" i="8"/>
  <c r="Y102" i="8"/>
  <c r="X102" i="8"/>
  <c r="AD102" i="8" s="1"/>
  <c r="AQ102" i="11" s="1"/>
  <c r="V102" i="8"/>
  <c r="U102" i="8"/>
  <c r="T102" i="8"/>
  <c r="S102" i="8"/>
  <c r="W102" i="8" s="1"/>
  <c r="AF102" i="11" s="1"/>
  <c r="R102" i="8"/>
  <c r="Q102" i="8"/>
  <c r="O102" i="8"/>
  <c r="N102" i="8"/>
  <c r="M102" i="8"/>
  <c r="L102" i="8"/>
  <c r="K102" i="8"/>
  <c r="J102" i="8"/>
  <c r="H102" i="8"/>
  <c r="G102" i="8"/>
  <c r="F102" i="8"/>
  <c r="E102" i="8"/>
  <c r="D102" i="8"/>
  <c r="C102" i="8"/>
  <c r="AQ101" i="8"/>
  <c r="AP101" i="8"/>
  <c r="AO101" i="8"/>
  <c r="AN101" i="8"/>
  <c r="AM101" i="8"/>
  <c r="AL101" i="8"/>
  <c r="AR101" i="8" s="1"/>
  <c r="BM101" i="11" s="1"/>
  <c r="AJ101" i="8"/>
  <c r="AI101" i="8"/>
  <c r="AH101" i="8"/>
  <c r="AG101" i="8"/>
  <c r="AK101" i="8" s="1"/>
  <c r="BB101" i="11" s="1"/>
  <c r="AF101" i="8"/>
  <c r="AE101" i="8"/>
  <c r="AC101" i="8"/>
  <c r="AB101" i="8"/>
  <c r="AA101" i="8"/>
  <c r="Z101" i="8"/>
  <c r="Y101" i="8"/>
  <c r="X101" i="8"/>
  <c r="V101" i="8"/>
  <c r="U101" i="8"/>
  <c r="T101" i="8"/>
  <c r="S101" i="8"/>
  <c r="R101" i="8"/>
  <c r="Q101" i="8"/>
  <c r="O101" i="8"/>
  <c r="N101" i="8"/>
  <c r="M101" i="8"/>
  <c r="L101" i="8"/>
  <c r="K101" i="8"/>
  <c r="J101" i="8"/>
  <c r="P101" i="8" s="1"/>
  <c r="U101" i="11" s="1"/>
  <c r="H101" i="8"/>
  <c r="G101" i="8"/>
  <c r="F101" i="8"/>
  <c r="E101" i="8"/>
  <c r="I101" i="8" s="1"/>
  <c r="J101" i="11" s="1"/>
  <c r="D101" i="8"/>
  <c r="C101" i="8"/>
  <c r="AQ100" i="8"/>
  <c r="AP100" i="8"/>
  <c r="AO100" i="8"/>
  <c r="AN100" i="8"/>
  <c r="AM100" i="8"/>
  <c r="AL100" i="8"/>
  <c r="AJ100" i="8"/>
  <c r="AI100" i="8"/>
  <c r="AH100" i="8"/>
  <c r="AG100" i="8"/>
  <c r="AF100" i="8"/>
  <c r="AE100" i="8"/>
  <c r="AC100" i="8"/>
  <c r="AB100" i="8"/>
  <c r="AA100" i="8"/>
  <c r="Z100" i="8"/>
  <c r="Y100" i="8"/>
  <c r="X100" i="8"/>
  <c r="AD100" i="8" s="1"/>
  <c r="AQ100" i="11" s="1"/>
  <c r="V100" i="8"/>
  <c r="U100" i="8"/>
  <c r="T100" i="8"/>
  <c r="S100" i="8"/>
  <c r="W100" i="8" s="1"/>
  <c r="AF100" i="11" s="1"/>
  <c r="R100" i="8"/>
  <c r="Q100" i="8"/>
  <c r="O100" i="8"/>
  <c r="N100" i="8"/>
  <c r="M100" i="8"/>
  <c r="L100" i="8"/>
  <c r="K100" i="8"/>
  <c r="J100" i="8"/>
  <c r="H100" i="8"/>
  <c r="G100" i="8"/>
  <c r="F100" i="8"/>
  <c r="E100" i="8"/>
  <c r="D100" i="8"/>
  <c r="C100" i="8"/>
  <c r="AQ99" i="8"/>
  <c r="AP99" i="8"/>
  <c r="AO99" i="8"/>
  <c r="AN99" i="8"/>
  <c r="AM99" i="8"/>
  <c r="AL99" i="8"/>
  <c r="AR99" i="8" s="1"/>
  <c r="BM99" i="11" s="1"/>
  <c r="AJ99" i="8"/>
  <c r="AI99" i="8"/>
  <c r="AH99" i="8"/>
  <c r="AG99" i="8"/>
  <c r="AK99" i="8" s="1"/>
  <c r="BB99" i="11" s="1"/>
  <c r="AF99" i="8"/>
  <c r="AE99" i="8"/>
  <c r="AC99" i="8"/>
  <c r="AB99" i="8"/>
  <c r="AA99" i="8"/>
  <c r="Z99" i="8"/>
  <c r="Y99" i="8"/>
  <c r="X99" i="8"/>
  <c r="V99" i="8"/>
  <c r="U99" i="8"/>
  <c r="T99" i="8"/>
  <c r="S99" i="8"/>
  <c r="R99" i="8"/>
  <c r="Q99" i="8"/>
  <c r="O99" i="8"/>
  <c r="N99" i="8"/>
  <c r="M99" i="8"/>
  <c r="L99" i="8"/>
  <c r="K99" i="8"/>
  <c r="J99" i="8"/>
  <c r="P99" i="8" s="1"/>
  <c r="U99" i="11" s="1"/>
  <c r="H99" i="8"/>
  <c r="G99" i="8"/>
  <c r="F99" i="8"/>
  <c r="E99" i="8"/>
  <c r="I99" i="8" s="1"/>
  <c r="J99" i="11" s="1"/>
  <c r="D99" i="8"/>
  <c r="C99" i="8"/>
  <c r="AQ98" i="8"/>
  <c r="AP98" i="8"/>
  <c r="AO98" i="8"/>
  <c r="AN98" i="8"/>
  <c r="AM98" i="8"/>
  <c r="AL98" i="8"/>
  <c r="AJ98" i="8"/>
  <c r="AI98" i="8"/>
  <c r="AH98" i="8"/>
  <c r="AG98" i="8"/>
  <c r="AF98" i="8"/>
  <c r="AE98" i="8"/>
  <c r="AC98" i="8"/>
  <c r="AB98" i="8"/>
  <c r="AA98" i="8"/>
  <c r="Z98" i="8"/>
  <c r="Y98" i="8"/>
  <c r="X98" i="8"/>
  <c r="AD98" i="8" s="1"/>
  <c r="AQ98" i="11" s="1"/>
  <c r="V98" i="8"/>
  <c r="U98" i="8"/>
  <c r="T98" i="8"/>
  <c r="S98" i="8"/>
  <c r="W98" i="8" s="1"/>
  <c r="AF98" i="11" s="1"/>
  <c r="R98" i="8"/>
  <c r="Q98" i="8"/>
  <c r="O98" i="8"/>
  <c r="N98" i="8"/>
  <c r="M98" i="8"/>
  <c r="L98" i="8"/>
  <c r="K98" i="8"/>
  <c r="J98" i="8"/>
  <c r="H98" i="8"/>
  <c r="G98" i="8"/>
  <c r="F98" i="8"/>
  <c r="E98" i="8"/>
  <c r="D98" i="8"/>
  <c r="C98" i="8"/>
  <c r="AQ97" i="8"/>
  <c r="AP97" i="8"/>
  <c r="AO97" i="8"/>
  <c r="AN97" i="8"/>
  <c r="AM97" i="8"/>
  <c r="AL97" i="8"/>
  <c r="AR97" i="8" s="1"/>
  <c r="BM97" i="11" s="1"/>
  <c r="AJ97" i="8"/>
  <c r="AI97" i="8"/>
  <c r="AH97" i="8"/>
  <c r="AG97" i="8"/>
  <c r="AK97" i="8" s="1"/>
  <c r="BB97" i="11" s="1"/>
  <c r="AF97" i="8"/>
  <c r="AE97" i="8"/>
  <c r="AC97" i="8"/>
  <c r="AB97" i="8"/>
  <c r="AA97" i="8"/>
  <c r="Z97" i="8"/>
  <c r="Y97" i="8"/>
  <c r="X97" i="8"/>
  <c r="V97" i="8"/>
  <c r="U97" i="8"/>
  <c r="T97" i="8"/>
  <c r="S97" i="8"/>
  <c r="R97" i="8"/>
  <c r="Q97" i="8"/>
  <c r="O97" i="8"/>
  <c r="N97" i="8"/>
  <c r="M97" i="8"/>
  <c r="L97" i="8"/>
  <c r="K97" i="8"/>
  <c r="J97" i="8"/>
  <c r="P97" i="8" s="1"/>
  <c r="U97" i="11" s="1"/>
  <c r="H97" i="8"/>
  <c r="G97" i="8"/>
  <c r="F97" i="8"/>
  <c r="E97" i="8"/>
  <c r="I97" i="8" s="1"/>
  <c r="J97" i="11" s="1"/>
  <c r="D97" i="8"/>
  <c r="C97" i="8"/>
  <c r="AQ96" i="8"/>
  <c r="AP96" i="8"/>
  <c r="AO96" i="8"/>
  <c r="AN96" i="8"/>
  <c r="AM96" i="8"/>
  <c r="AL96" i="8"/>
  <c r="AJ96" i="8"/>
  <c r="AI96" i="8"/>
  <c r="AH96" i="8"/>
  <c r="AG96" i="8"/>
  <c r="AF96" i="8"/>
  <c r="AE96" i="8"/>
  <c r="AC96" i="8"/>
  <c r="AB96" i="8"/>
  <c r="AA96" i="8"/>
  <c r="Z96" i="8"/>
  <c r="Y96" i="8"/>
  <c r="X96" i="8"/>
  <c r="AD96" i="8" s="1"/>
  <c r="AQ96" i="11" s="1"/>
  <c r="V96" i="8"/>
  <c r="U96" i="8"/>
  <c r="T96" i="8"/>
  <c r="S96" i="8"/>
  <c r="W96" i="8" s="1"/>
  <c r="AF96" i="11" s="1"/>
  <c r="R96" i="8"/>
  <c r="Q96" i="8"/>
  <c r="O96" i="8"/>
  <c r="N96" i="8"/>
  <c r="M96" i="8"/>
  <c r="L96" i="8"/>
  <c r="K96" i="8"/>
  <c r="J96" i="8"/>
  <c r="H96" i="8"/>
  <c r="G96" i="8"/>
  <c r="F96" i="8"/>
  <c r="E96" i="8"/>
  <c r="D96" i="8"/>
  <c r="C96" i="8"/>
  <c r="AQ95" i="8"/>
  <c r="AP95" i="8"/>
  <c r="AO95" i="8"/>
  <c r="AN95" i="8"/>
  <c r="AM95" i="8"/>
  <c r="AL95" i="8"/>
  <c r="AR95" i="8" s="1"/>
  <c r="BM95" i="11" s="1"/>
  <c r="AJ95" i="8"/>
  <c r="AI95" i="8"/>
  <c r="AH95" i="8"/>
  <c r="AG95" i="8"/>
  <c r="AK95" i="8" s="1"/>
  <c r="BB95" i="11" s="1"/>
  <c r="AF95" i="8"/>
  <c r="AE95" i="8"/>
  <c r="AC95" i="8"/>
  <c r="AB95" i="8"/>
  <c r="AA95" i="8"/>
  <c r="Z95" i="8"/>
  <c r="Y95" i="8"/>
  <c r="X95" i="8"/>
  <c r="V95" i="8"/>
  <c r="U95" i="8"/>
  <c r="T95" i="8"/>
  <c r="S95" i="8"/>
  <c r="R95" i="8"/>
  <c r="Q95" i="8"/>
  <c r="O95" i="8"/>
  <c r="N95" i="8"/>
  <c r="M95" i="8"/>
  <c r="L95" i="8"/>
  <c r="K95" i="8"/>
  <c r="J95" i="8"/>
  <c r="P95" i="8" s="1"/>
  <c r="U95" i="11" s="1"/>
  <c r="H95" i="8"/>
  <c r="G95" i="8"/>
  <c r="F95" i="8"/>
  <c r="E95" i="8"/>
  <c r="I95" i="8" s="1"/>
  <c r="J95" i="11" s="1"/>
  <c r="D95" i="8"/>
  <c r="C95" i="8"/>
  <c r="AQ94" i="8"/>
  <c r="AP94" i="8"/>
  <c r="AO94" i="8"/>
  <c r="AN94" i="8"/>
  <c r="AM94" i="8"/>
  <c r="AL94" i="8"/>
  <c r="AJ94" i="8"/>
  <c r="AI94" i="8"/>
  <c r="AH94" i="8"/>
  <c r="AG94" i="8"/>
  <c r="AF94" i="8"/>
  <c r="AE94" i="8"/>
  <c r="AC94" i="8"/>
  <c r="AB94" i="8"/>
  <c r="AA94" i="8"/>
  <c r="Z94" i="8"/>
  <c r="Y94" i="8"/>
  <c r="X94" i="8"/>
  <c r="AD94" i="8" s="1"/>
  <c r="AQ94" i="11" s="1"/>
  <c r="V94" i="8"/>
  <c r="U94" i="8"/>
  <c r="T94" i="8"/>
  <c r="S94" i="8"/>
  <c r="W94" i="8" s="1"/>
  <c r="AF94" i="11" s="1"/>
  <c r="R94" i="8"/>
  <c r="Q94" i="8"/>
  <c r="O94" i="8"/>
  <c r="N94" i="8"/>
  <c r="M94" i="8"/>
  <c r="L94" i="8"/>
  <c r="K94" i="8"/>
  <c r="J94" i="8"/>
  <c r="H94" i="8"/>
  <c r="G94" i="8"/>
  <c r="F94" i="8"/>
  <c r="E94" i="8"/>
  <c r="D94" i="8"/>
  <c r="C94" i="8"/>
  <c r="AQ93" i="8"/>
  <c r="AP93" i="8"/>
  <c r="AO93" i="8"/>
  <c r="AN93" i="8"/>
  <c r="AM93" i="8"/>
  <c r="AL93" i="8"/>
  <c r="AR93" i="8" s="1"/>
  <c r="BM93" i="11" s="1"/>
  <c r="AJ93" i="8"/>
  <c r="AI93" i="8"/>
  <c r="AH93" i="8"/>
  <c r="AG93" i="8"/>
  <c r="AK93" i="8" s="1"/>
  <c r="BB93" i="11" s="1"/>
  <c r="AF93" i="8"/>
  <c r="AE93" i="8"/>
  <c r="AC93" i="8"/>
  <c r="AB93" i="8"/>
  <c r="AA93" i="8"/>
  <c r="Z93" i="8"/>
  <c r="Y93" i="8"/>
  <c r="X93" i="8"/>
  <c r="V93" i="8"/>
  <c r="U93" i="8"/>
  <c r="T93" i="8"/>
  <c r="S93" i="8"/>
  <c r="R93" i="8"/>
  <c r="Q93" i="8"/>
  <c r="O93" i="8"/>
  <c r="N93" i="8"/>
  <c r="M93" i="8"/>
  <c r="L93" i="8"/>
  <c r="K93" i="8"/>
  <c r="J93" i="8"/>
  <c r="P93" i="8" s="1"/>
  <c r="U93" i="11" s="1"/>
  <c r="H93" i="8"/>
  <c r="G93" i="8"/>
  <c r="F93" i="8"/>
  <c r="E93" i="8"/>
  <c r="I93" i="8" s="1"/>
  <c r="J93" i="11" s="1"/>
  <c r="D93" i="8"/>
  <c r="C93" i="8"/>
  <c r="AQ87" i="8"/>
  <c r="AP87" i="8"/>
  <c r="AO87" i="8"/>
  <c r="AN87" i="8"/>
  <c r="AM87" i="8"/>
  <c r="AL87" i="8"/>
  <c r="AJ87" i="8"/>
  <c r="AI87" i="8"/>
  <c r="AH87" i="8"/>
  <c r="AG87" i="8"/>
  <c r="AF87" i="8"/>
  <c r="AE87" i="8"/>
  <c r="AC87" i="8"/>
  <c r="AB87" i="8"/>
  <c r="AA87" i="8"/>
  <c r="Z87" i="8"/>
  <c r="Y87" i="8"/>
  <c r="X87" i="8"/>
  <c r="AD87" i="8" s="1"/>
  <c r="AQ87" i="11" s="1"/>
  <c r="V87" i="8"/>
  <c r="U87" i="8"/>
  <c r="T87" i="8"/>
  <c r="S87" i="8"/>
  <c r="W87" i="8" s="1"/>
  <c r="AF87" i="11" s="1"/>
  <c r="R87" i="8"/>
  <c r="Q87" i="8"/>
  <c r="O87" i="8"/>
  <c r="N87" i="8"/>
  <c r="M87" i="8"/>
  <c r="L87" i="8"/>
  <c r="K87" i="8"/>
  <c r="J87" i="8"/>
  <c r="H87" i="8"/>
  <c r="G87" i="8"/>
  <c r="F87" i="8"/>
  <c r="E87" i="8"/>
  <c r="D87" i="8"/>
  <c r="C87" i="8"/>
  <c r="AQ86" i="8"/>
  <c r="AP86" i="8"/>
  <c r="AO86" i="8"/>
  <c r="AN86" i="8"/>
  <c r="AM86" i="8"/>
  <c r="AL86" i="8"/>
  <c r="AR86" i="8" s="1"/>
  <c r="BM86" i="11" s="1"/>
  <c r="AJ86" i="8"/>
  <c r="AI86" i="8"/>
  <c r="AH86" i="8"/>
  <c r="AG86" i="8"/>
  <c r="AK86" i="8" s="1"/>
  <c r="BB86" i="11" s="1"/>
  <c r="AF86" i="8"/>
  <c r="AE86" i="8"/>
  <c r="AC86" i="8"/>
  <c r="AB86" i="8"/>
  <c r="AA86" i="8"/>
  <c r="Z86" i="8"/>
  <c r="Y86" i="8"/>
  <c r="X86" i="8"/>
  <c r="V86" i="8"/>
  <c r="U86" i="8"/>
  <c r="T86" i="8"/>
  <c r="S86" i="8"/>
  <c r="R86" i="8"/>
  <c r="Q86" i="8"/>
  <c r="O86" i="8"/>
  <c r="N86" i="8"/>
  <c r="M86" i="8"/>
  <c r="L86" i="8"/>
  <c r="K86" i="8"/>
  <c r="J86" i="8"/>
  <c r="P86" i="8" s="1"/>
  <c r="U86" i="11" s="1"/>
  <c r="H86" i="8"/>
  <c r="G86" i="8"/>
  <c r="F86" i="8"/>
  <c r="E86" i="8"/>
  <c r="I86" i="8" s="1"/>
  <c r="J86" i="11" s="1"/>
  <c r="D86" i="8"/>
  <c r="C86" i="8"/>
  <c r="AQ85" i="8"/>
  <c r="AP85" i="8"/>
  <c r="AO85" i="8"/>
  <c r="AN85" i="8"/>
  <c r="AM85" i="8"/>
  <c r="AL85" i="8"/>
  <c r="AJ85" i="8"/>
  <c r="AI85" i="8"/>
  <c r="AH85" i="8"/>
  <c r="AG85" i="8"/>
  <c r="AF85" i="8"/>
  <c r="AE85" i="8"/>
  <c r="AC85" i="8"/>
  <c r="AB85" i="8"/>
  <c r="AA85" i="8"/>
  <c r="Z85" i="8"/>
  <c r="Y85" i="8"/>
  <c r="X85" i="8"/>
  <c r="AD85" i="8" s="1"/>
  <c r="AQ85" i="11" s="1"/>
  <c r="V85" i="8"/>
  <c r="U85" i="8"/>
  <c r="T85" i="8"/>
  <c r="S85" i="8"/>
  <c r="W85" i="8" s="1"/>
  <c r="AF85" i="11" s="1"/>
  <c r="R85" i="8"/>
  <c r="Q85" i="8"/>
  <c r="O85" i="8"/>
  <c r="N85" i="8"/>
  <c r="M85" i="8"/>
  <c r="L85" i="8"/>
  <c r="K85" i="8"/>
  <c r="J85" i="8"/>
  <c r="H85" i="8"/>
  <c r="G85" i="8"/>
  <c r="F85" i="8"/>
  <c r="E85" i="8"/>
  <c r="D85" i="8"/>
  <c r="C85" i="8"/>
  <c r="AQ84" i="8"/>
  <c r="AP84" i="8"/>
  <c r="AO84" i="8"/>
  <c r="AN84" i="8"/>
  <c r="AM84" i="8"/>
  <c r="AL84" i="8"/>
  <c r="AR84" i="8" s="1"/>
  <c r="BM84" i="11" s="1"/>
  <c r="AJ84" i="8"/>
  <c r="AI84" i="8"/>
  <c r="AH84" i="8"/>
  <c r="AG84" i="8"/>
  <c r="AK84" i="8" s="1"/>
  <c r="BB84" i="11" s="1"/>
  <c r="AF84" i="8"/>
  <c r="AE84" i="8"/>
  <c r="AC84" i="8"/>
  <c r="AB84" i="8"/>
  <c r="AA84" i="8"/>
  <c r="Z84" i="8"/>
  <c r="Y84" i="8"/>
  <c r="X84" i="8"/>
  <c r="V84" i="8"/>
  <c r="U84" i="8"/>
  <c r="T84" i="8"/>
  <c r="S84" i="8"/>
  <c r="R84" i="8"/>
  <c r="Q84" i="8"/>
  <c r="O84" i="8"/>
  <c r="N84" i="8"/>
  <c r="M84" i="8"/>
  <c r="L84" i="8"/>
  <c r="K84" i="8"/>
  <c r="J84" i="8"/>
  <c r="P84" i="8" s="1"/>
  <c r="U84" i="11" s="1"/>
  <c r="H84" i="8"/>
  <c r="G84" i="8"/>
  <c r="F84" i="8"/>
  <c r="E84" i="8"/>
  <c r="I84" i="8" s="1"/>
  <c r="J84" i="11" s="1"/>
  <c r="D84" i="8"/>
  <c r="C84" i="8"/>
  <c r="AQ83" i="8"/>
  <c r="AP83" i="8"/>
  <c r="AO83" i="8"/>
  <c r="AN83" i="8"/>
  <c r="AM83" i="8"/>
  <c r="AL83" i="8"/>
  <c r="AJ83" i="8"/>
  <c r="AI83" i="8"/>
  <c r="AH83" i="8"/>
  <c r="AG83" i="8"/>
  <c r="AF83" i="8"/>
  <c r="AE83" i="8"/>
  <c r="AC83" i="8"/>
  <c r="AB83" i="8"/>
  <c r="AA83" i="8"/>
  <c r="Z83" i="8"/>
  <c r="Y83" i="8"/>
  <c r="X83" i="8"/>
  <c r="AD83" i="8" s="1"/>
  <c r="AQ83" i="11" s="1"/>
  <c r="V83" i="8"/>
  <c r="U83" i="8"/>
  <c r="T83" i="8"/>
  <c r="S83" i="8"/>
  <c r="W83" i="8" s="1"/>
  <c r="AF83" i="11" s="1"/>
  <c r="R83" i="8"/>
  <c r="Q83" i="8"/>
  <c r="O83" i="8"/>
  <c r="N83" i="8"/>
  <c r="M83" i="8"/>
  <c r="L83" i="8"/>
  <c r="K83" i="8"/>
  <c r="J83" i="8"/>
  <c r="H83" i="8"/>
  <c r="G83" i="8"/>
  <c r="F83" i="8"/>
  <c r="E83" i="8"/>
  <c r="D83" i="8"/>
  <c r="C83" i="8"/>
  <c r="AQ82" i="8"/>
  <c r="AP82" i="8"/>
  <c r="AO82" i="8"/>
  <c r="AN82" i="8"/>
  <c r="AM82" i="8"/>
  <c r="AL82" i="8"/>
  <c r="AR82" i="8" s="1"/>
  <c r="BM82" i="11" s="1"/>
  <c r="AJ82" i="8"/>
  <c r="AI82" i="8"/>
  <c r="AH82" i="8"/>
  <c r="AG82" i="8"/>
  <c r="AK82" i="8" s="1"/>
  <c r="BB82" i="11" s="1"/>
  <c r="AF82" i="8"/>
  <c r="AE82" i="8"/>
  <c r="AC82" i="8"/>
  <c r="AB82" i="8"/>
  <c r="AA82" i="8"/>
  <c r="Z82" i="8"/>
  <c r="Y82" i="8"/>
  <c r="X82" i="8"/>
  <c r="V82" i="8"/>
  <c r="U82" i="8"/>
  <c r="T82" i="8"/>
  <c r="S82" i="8"/>
  <c r="R82" i="8"/>
  <c r="Q82" i="8"/>
  <c r="O82" i="8"/>
  <c r="N82" i="8"/>
  <c r="M82" i="8"/>
  <c r="L82" i="8"/>
  <c r="K82" i="8"/>
  <c r="J82" i="8"/>
  <c r="P82" i="8" s="1"/>
  <c r="U82" i="11" s="1"/>
  <c r="H82" i="8"/>
  <c r="G82" i="8"/>
  <c r="F82" i="8"/>
  <c r="E82" i="8"/>
  <c r="I82" i="8" s="1"/>
  <c r="J82" i="11" s="1"/>
  <c r="D82" i="8"/>
  <c r="C82" i="8"/>
  <c r="AQ76" i="8"/>
  <c r="AP76" i="8"/>
  <c r="AO76" i="8"/>
  <c r="AN76" i="8"/>
  <c r="AM76" i="8"/>
  <c r="AL76" i="8"/>
  <c r="AJ76" i="8"/>
  <c r="AI76" i="8"/>
  <c r="AH76" i="8"/>
  <c r="AG76" i="8"/>
  <c r="AF76" i="8"/>
  <c r="AE76" i="8"/>
  <c r="AC76" i="8"/>
  <c r="AB76" i="8"/>
  <c r="AA76" i="8"/>
  <c r="Z76" i="8"/>
  <c r="Y76" i="8"/>
  <c r="X76" i="8"/>
  <c r="AD76" i="8" s="1"/>
  <c r="AQ76" i="11" s="1"/>
  <c r="V76" i="8"/>
  <c r="U76" i="8"/>
  <c r="T76" i="8"/>
  <c r="S76" i="8"/>
  <c r="W76" i="8" s="1"/>
  <c r="AF76" i="11" s="1"/>
  <c r="R76" i="8"/>
  <c r="Q76" i="8"/>
  <c r="O76" i="8"/>
  <c r="N76" i="8"/>
  <c r="M76" i="8"/>
  <c r="L76" i="8"/>
  <c r="K76" i="8"/>
  <c r="J76" i="8"/>
  <c r="H76" i="8"/>
  <c r="G76" i="8"/>
  <c r="F76" i="8"/>
  <c r="E76" i="8"/>
  <c r="D76" i="8"/>
  <c r="C76" i="8"/>
  <c r="AQ75" i="8"/>
  <c r="AP75" i="8"/>
  <c r="AO75" i="8"/>
  <c r="AN75" i="8"/>
  <c r="AM75" i="8"/>
  <c r="AL75" i="8"/>
  <c r="AR75" i="8" s="1"/>
  <c r="BM75" i="11" s="1"/>
  <c r="AJ75" i="8"/>
  <c r="AI75" i="8"/>
  <c r="AH75" i="8"/>
  <c r="AG75" i="8"/>
  <c r="AK75" i="8" s="1"/>
  <c r="BB75" i="11" s="1"/>
  <c r="AF75" i="8"/>
  <c r="AE75" i="8"/>
  <c r="AC75" i="8"/>
  <c r="AB75" i="8"/>
  <c r="AA75" i="8"/>
  <c r="Z75" i="8"/>
  <c r="Y75" i="8"/>
  <c r="X75" i="8"/>
  <c r="V75" i="8"/>
  <c r="U75" i="8"/>
  <c r="T75" i="8"/>
  <c r="S75" i="8"/>
  <c r="R75" i="8"/>
  <c r="Q75" i="8"/>
  <c r="O75" i="8"/>
  <c r="N75" i="8"/>
  <c r="M75" i="8"/>
  <c r="L75" i="8"/>
  <c r="K75" i="8"/>
  <c r="J75" i="8"/>
  <c r="P75" i="8" s="1"/>
  <c r="U75" i="11" s="1"/>
  <c r="H75" i="8"/>
  <c r="G75" i="8"/>
  <c r="F75" i="8"/>
  <c r="E75" i="8"/>
  <c r="I75" i="8" s="1"/>
  <c r="J75" i="11" s="1"/>
  <c r="D75" i="8"/>
  <c r="C75" i="8"/>
  <c r="AQ74" i="8"/>
  <c r="AP74" i="8"/>
  <c r="AO74" i="8"/>
  <c r="AN74" i="8"/>
  <c r="AM74" i="8"/>
  <c r="AL74" i="8"/>
  <c r="AJ74" i="8"/>
  <c r="AI74" i="8"/>
  <c r="AH74" i="8"/>
  <c r="AG74" i="8"/>
  <c r="AF74" i="8"/>
  <c r="AE74" i="8"/>
  <c r="AC74" i="8"/>
  <c r="AB74" i="8"/>
  <c r="AA74" i="8"/>
  <c r="Z74" i="8"/>
  <c r="Y74" i="8"/>
  <c r="X74" i="8"/>
  <c r="AD74" i="8" s="1"/>
  <c r="AQ74" i="11" s="1"/>
  <c r="V74" i="8"/>
  <c r="U74" i="8"/>
  <c r="T74" i="8"/>
  <c r="S74" i="8"/>
  <c r="W74" i="8" s="1"/>
  <c r="AF74" i="11" s="1"/>
  <c r="R74" i="8"/>
  <c r="Q74" i="8"/>
  <c r="O74" i="8"/>
  <c r="N74" i="8"/>
  <c r="M74" i="8"/>
  <c r="L74" i="8"/>
  <c r="K74" i="8"/>
  <c r="J74" i="8"/>
  <c r="H74" i="8"/>
  <c r="G74" i="8"/>
  <c r="F74" i="8"/>
  <c r="E74" i="8"/>
  <c r="D74" i="8"/>
  <c r="C74" i="8"/>
  <c r="AQ73" i="8"/>
  <c r="AP73" i="8"/>
  <c r="AO73" i="8"/>
  <c r="AN73" i="8"/>
  <c r="AM73" i="8"/>
  <c r="AL73" i="8"/>
  <c r="AR73" i="8" s="1"/>
  <c r="BM73" i="11" s="1"/>
  <c r="AJ73" i="8"/>
  <c r="AI73" i="8"/>
  <c r="AH73" i="8"/>
  <c r="AG73" i="8"/>
  <c r="AK73" i="8" s="1"/>
  <c r="BB73" i="11" s="1"/>
  <c r="AF73" i="8"/>
  <c r="AE73" i="8"/>
  <c r="AC73" i="8"/>
  <c r="AB73" i="8"/>
  <c r="AA73" i="8"/>
  <c r="Z73" i="8"/>
  <c r="Y73" i="8"/>
  <c r="X73" i="8"/>
  <c r="V73" i="8"/>
  <c r="U73" i="8"/>
  <c r="T73" i="8"/>
  <c r="S73" i="8"/>
  <c r="R73" i="8"/>
  <c r="Q73" i="8"/>
  <c r="O73" i="8"/>
  <c r="N73" i="8"/>
  <c r="M73" i="8"/>
  <c r="L73" i="8"/>
  <c r="K73" i="8"/>
  <c r="J73" i="8"/>
  <c r="P73" i="8" s="1"/>
  <c r="U73" i="11" s="1"/>
  <c r="H73" i="8"/>
  <c r="G73" i="8"/>
  <c r="F73" i="8"/>
  <c r="E73" i="8"/>
  <c r="I73" i="8" s="1"/>
  <c r="J73" i="11" s="1"/>
  <c r="D73" i="8"/>
  <c r="C73" i="8"/>
  <c r="AQ72" i="8"/>
  <c r="AP72" i="8"/>
  <c r="AO72" i="8"/>
  <c r="AN72" i="8"/>
  <c r="AM72" i="8"/>
  <c r="AL72" i="8"/>
  <c r="AJ72" i="8"/>
  <c r="AI72" i="8"/>
  <c r="AH72" i="8"/>
  <c r="AG72" i="8"/>
  <c r="AF72" i="8"/>
  <c r="AE72" i="8"/>
  <c r="AC72" i="8"/>
  <c r="AB72" i="8"/>
  <c r="AA72" i="8"/>
  <c r="Z72" i="8"/>
  <c r="Y72" i="8"/>
  <c r="X72" i="8"/>
  <c r="AD72" i="8" s="1"/>
  <c r="AQ72" i="11" s="1"/>
  <c r="V72" i="8"/>
  <c r="U72" i="8"/>
  <c r="T72" i="8"/>
  <c r="S72" i="8"/>
  <c r="W72" i="8" s="1"/>
  <c r="AF72" i="11" s="1"/>
  <c r="R72" i="8"/>
  <c r="Q72" i="8"/>
  <c r="O72" i="8"/>
  <c r="N72" i="8"/>
  <c r="M72" i="8"/>
  <c r="L72" i="8"/>
  <c r="K72" i="8"/>
  <c r="J72" i="8"/>
  <c r="H72" i="8"/>
  <c r="G72" i="8"/>
  <c r="F72" i="8"/>
  <c r="E72" i="8"/>
  <c r="D72" i="8"/>
  <c r="C72" i="8"/>
  <c r="AQ71" i="8"/>
  <c r="AP71" i="8"/>
  <c r="AO71" i="8"/>
  <c r="AN71" i="8"/>
  <c r="AM71" i="8"/>
  <c r="AL71" i="8"/>
  <c r="AR71" i="8" s="1"/>
  <c r="BM71" i="11" s="1"/>
  <c r="AJ71" i="8"/>
  <c r="AI71" i="8"/>
  <c r="AH71" i="8"/>
  <c r="AG71" i="8"/>
  <c r="AK71" i="8" s="1"/>
  <c r="BB71" i="11" s="1"/>
  <c r="AF71" i="8"/>
  <c r="AE71" i="8"/>
  <c r="AC71" i="8"/>
  <c r="AB71" i="8"/>
  <c r="AA71" i="8"/>
  <c r="Z71" i="8"/>
  <c r="Y71" i="8"/>
  <c r="X71" i="8"/>
  <c r="V71" i="8"/>
  <c r="U71" i="8"/>
  <c r="T71" i="8"/>
  <c r="S71" i="8"/>
  <c r="R71" i="8"/>
  <c r="Q71" i="8"/>
  <c r="O71" i="8"/>
  <c r="N71" i="8"/>
  <c r="M71" i="8"/>
  <c r="L71" i="8"/>
  <c r="K71" i="8"/>
  <c r="J71" i="8"/>
  <c r="P71" i="8" s="1"/>
  <c r="U71" i="11" s="1"/>
  <c r="H71" i="8"/>
  <c r="G71" i="8"/>
  <c r="F71" i="8"/>
  <c r="E71" i="8"/>
  <c r="I71" i="8" s="1"/>
  <c r="J71" i="11" s="1"/>
  <c r="D71" i="8"/>
  <c r="C71" i="8"/>
  <c r="AQ70" i="8"/>
  <c r="AP70" i="8"/>
  <c r="AO70" i="8"/>
  <c r="AN70" i="8"/>
  <c r="AM70" i="8"/>
  <c r="AL70" i="8"/>
  <c r="AJ70" i="8"/>
  <c r="AI70" i="8"/>
  <c r="AH70" i="8"/>
  <c r="AG70" i="8"/>
  <c r="AF70" i="8"/>
  <c r="AE70" i="8"/>
  <c r="AC70" i="8"/>
  <c r="AB70" i="8"/>
  <c r="AA70" i="8"/>
  <c r="Z70" i="8"/>
  <c r="Y70" i="8"/>
  <c r="X70" i="8"/>
  <c r="AD70" i="8" s="1"/>
  <c r="AQ70" i="11" s="1"/>
  <c r="V70" i="8"/>
  <c r="U70" i="8"/>
  <c r="T70" i="8"/>
  <c r="S70" i="8"/>
  <c r="W70" i="8" s="1"/>
  <c r="AF70" i="11" s="1"/>
  <c r="R70" i="8"/>
  <c r="Q70" i="8"/>
  <c r="O70" i="8"/>
  <c r="N70" i="8"/>
  <c r="M70" i="8"/>
  <c r="L70" i="8"/>
  <c r="K70" i="8"/>
  <c r="J70" i="8"/>
  <c r="H70" i="8"/>
  <c r="G70" i="8"/>
  <c r="F70" i="8"/>
  <c r="E70" i="8"/>
  <c r="D70" i="8"/>
  <c r="C70" i="8"/>
  <c r="AQ69" i="8"/>
  <c r="AP69" i="8"/>
  <c r="AO69" i="8"/>
  <c r="AN69" i="8"/>
  <c r="AM69" i="8"/>
  <c r="AL69" i="8"/>
  <c r="AR69" i="8" s="1"/>
  <c r="BM69" i="11" s="1"/>
  <c r="AJ69" i="8"/>
  <c r="AI69" i="8"/>
  <c r="AH69" i="8"/>
  <c r="AG69" i="8"/>
  <c r="AK69" i="8" s="1"/>
  <c r="BB69" i="11" s="1"/>
  <c r="AF69" i="8"/>
  <c r="AE69" i="8"/>
  <c r="AC69" i="8"/>
  <c r="AB69" i="8"/>
  <c r="AA69" i="8"/>
  <c r="Z69" i="8"/>
  <c r="Y69" i="8"/>
  <c r="X69" i="8"/>
  <c r="V69" i="8"/>
  <c r="U69" i="8"/>
  <c r="T69" i="8"/>
  <c r="S69" i="8"/>
  <c r="R69" i="8"/>
  <c r="Q69" i="8"/>
  <c r="O69" i="8"/>
  <c r="N69" i="8"/>
  <c r="M69" i="8"/>
  <c r="L69" i="8"/>
  <c r="K69" i="8"/>
  <c r="J69" i="8"/>
  <c r="P69" i="8" s="1"/>
  <c r="U69" i="11" s="1"/>
  <c r="H69" i="8"/>
  <c r="G69" i="8"/>
  <c r="F69" i="8"/>
  <c r="E69" i="8"/>
  <c r="I69" i="8" s="1"/>
  <c r="J69" i="11" s="1"/>
  <c r="D69" i="8"/>
  <c r="C69" i="8"/>
  <c r="AQ67" i="8"/>
  <c r="AP67" i="8"/>
  <c r="AO67" i="8"/>
  <c r="AN67" i="8"/>
  <c r="AM67" i="8"/>
  <c r="AL67" i="8"/>
  <c r="AJ67" i="8"/>
  <c r="AI67" i="8"/>
  <c r="AH67" i="8"/>
  <c r="AG67" i="8"/>
  <c r="AF67" i="8"/>
  <c r="AE67" i="8"/>
  <c r="AC67" i="8"/>
  <c r="AB67" i="8"/>
  <c r="AA67" i="8"/>
  <c r="Z67" i="8"/>
  <c r="Y67" i="8"/>
  <c r="X67" i="8"/>
  <c r="AD67" i="8" s="1"/>
  <c r="AQ67" i="11" s="1"/>
  <c r="V67" i="8"/>
  <c r="U67" i="8"/>
  <c r="T67" i="8"/>
  <c r="S67" i="8"/>
  <c r="W67" i="8" s="1"/>
  <c r="AF67" i="11" s="1"/>
  <c r="R67" i="8"/>
  <c r="Q67" i="8"/>
  <c r="O67" i="8"/>
  <c r="N67" i="8"/>
  <c r="M67" i="8"/>
  <c r="L67" i="8"/>
  <c r="K67" i="8"/>
  <c r="J67" i="8"/>
  <c r="H67" i="8"/>
  <c r="G67" i="8"/>
  <c r="F67" i="8"/>
  <c r="E67" i="8"/>
  <c r="D67" i="8"/>
  <c r="C67" i="8"/>
  <c r="AQ66" i="8"/>
  <c r="AP66" i="8"/>
  <c r="AO66" i="8"/>
  <c r="AN66" i="8"/>
  <c r="AM66" i="8"/>
  <c r="AL66" i="8"/>
  <c r="AR66" i="8" s="1"/>
  <c r="BM66" i="11" s="1"/>
  <c r="AJ66" i="8"/>
  <c r="AI66" i="8"/>
  <c r="AH66" i="8"/>
  <c r="AG66" i="8"/>
  <c r="AK66" i="8" s="1"/>
  <c r="BB66" i="11" s="1"/>
  <c r="AF66" i="8"/>
  <c r="AE66" i="8"/>
  <c r="AC66" i="8"/>
  <c r="AB66" i="8"/>
  <c r="AA66" i="8"/>
  <c r="Z66" i="8"/>
  <c r="Y66" i="8"/>
  <c r="X66" i="8"/>
  <c r="V66" i="8"/>
  <c r="U66" i="8"/>
  <c r="T66" i="8"/>
  <c r="S66" i="8"/>
  <c r="R66" i="8"/>
  <c r="Q66" i="8"/>
  <c r="O66" i="8"/>
  <c r="N66" i="8"/>
  <c r="M66" i="8"/>
  <c r="L66" i="8"/>
  <c r="K66" i="8"/>
  <c r="J66" i="8"/>
  <c r="P66" i="8" s="1"/>
  <c r="U66" i="11" s="1"/>
  <c r="H66" i="8"/>
  <c r="G66" i="8"/>
  <c r="F66" i="8"/>
  <c r="E66" i="8"/>
  <c r="I66" i="8" s="1"/>
  <c r="J66" i="11" s="1"/>
  <c r="D66" i="8"/>
  <c r="C66" i="8"/>
  <c r="AQ65" i="8"/>
  <c r="AP65" i="8"/>
  <c r="AO65" i="8"/>
  <c r="AN65" i="8"/>
  <c r="AM65" i="8"/>
  <c r="AL65" i="8"/>
  <c r="AJ65" i="8"/>
  <c r="AI65" i="8"/>
  <c r="AH65" i="8"/>
  <c r="AG65" i="8"/>
  <c r="AF65" i="8"/>
  <c r="AE65" i="8"/>
  <c r="AC65" i="8"/>
  <c r="AB65" i="8"/>
  <c r="AA65" i="8"/>
  <c r="Z65" i="8"/>
  <c r="Y65" i="8"/>
  <c r="X65" i="8"/>
  <c r="AD65" i="8" s="1"/>
  <c r="AQ65" i="11" s="1"/>
  <c r="V65" i="8"/>
  <c r="U65" i="8"/>
  <c r="T65" i="8"/>
  <c r="S65" i="8"/>
  <c r="W65" i="8" s="1"/>
  <c r="AF65" i="11" s="1"/>
  <c r="R65" i="8"/>
  <c r="Q65" i="8"/>
  <c r="O65" i="8"/>
  <c r="N65" i="8"/>
  <c r="M65" i="8"/>
  <c r="L65" i="8"/>
  <c r="K65" i="8"/>
  <c r="J65" i="8"/>
  <c r="H65" i="8"/>
  <c r="G65" i="8"/>
  <c r="F65" i="8"/>
  <c r="E65" i="8"/>
  <c r="D65" i="8"/>
  <c r="C65" i="8"/>
  <c r="AQ64" i="8"/>
  <c r="AP64" i="8"/>
  <c r="AO64" i="8"/>
  <c r="AN64" i="8"/>
  <c r="AM64" i="8"/>
  <c r="AL64" i="8"/>
  <c r="AR64" i="8" s="1"/>
  <c r="BM64" i="11" s="1"/>
  <c r="AJ64" i="8"/>
  <c r="AI64" i="8"/>
  <c r="AH64" i="8"/>
  <c r="AG64" i="8"/>
  <c r="AK64" i="8" s="1"/>
  <c r="BB64" i="11" s="1"/>
  <c r="AF64" i="8"/>
  <c r="AE64" i="8"/>
  <c r="AC64" i="8"/>
  <c r="AB64" i="8"/>
  <c r="AA64" i="8"/>
  <c r="Z64" i="8"/>
  <c r="Y64" i="8"/>
  <c r="X64" i="8"/>
  <c r="V64" i="8"/>
  <c r="U64" i="8"/>
  <c r="T64" i="8"/>
  <c r="S64" i="8"/>
  <c r="R64" i="8"/>
  <c r="Q64" i="8"/>
  <c r="O64" i="8"/>
  <c r="N64" i="8"/>
  <c r="M64" i="8"/>
  <c r="L64" i="8"/>
  <c r="K64" i="8"/>
  <c r="J64" i="8"/>
  <c r="P64" i="8" s="1"/>
  <c r="U64" i="11" s="1"/>
  <c r="H64" i="8"/>
  <c r="G64" i="8"/>
  <c r="F64" i="8"/>
  <c r="E64" i="8"/>
  <c r="I64" i="8" s="1"/>
  <c r="J64" i="11" s="1"/>
  <c r="D64" i="8"/>
  <c r="C64" i="8"/>
  <c r="AQ63" i="8"/>
  <c r="AP63" i="8"/>
  <c r="AO63" i="8"/>
  <c r="AN63" i="8"/>
  <c r="AM63" i="8"/>
  <c r="AL63" i="8"/>
  <c r="AJ63" i="8"/>
  <c r="AI63" i="8"/>
  <c r="AH63" i="8"/>
  <c r="AG63" i="8"/>
  <c r="AF63" i="8"/>
  <c r="AE63" i="8"/>
  <c r="AC63" i="8"/>
  <c r="AB63" i="8"/>
  <c r="AA63" i="8"/>
  <c r="Z63" i="8"/>
  <c r="Y63" i="8"/>
  <c r="X63" i="8"/>
  <c r="AD63" i="8" s="1"/>
  <c r="AQ63" i="11" s="1"/>
  <c r="V63" i="8"/>
  <c r="U63" i="8"/>
  <c r="T63" i="8"/>
  <c r="S63" i="8"/>
  <c r="W63" i="8" s="1"/>
  <c r="AF63" i="11" s="1"/>
  <c r="R63" i="8"/>
  <c r="Q63" i="8"/>
  <c r="O63" i="8"/>
  <c r="N63" i="8"/>
  <c r="M63" i="8"/>
  <c r="L63" i="8"/>
  <c r="K63" i="8"/>
  <c r="J63" i="8"/>
  <c r="H63" i="8"/>
  <c r="G63" i="8"/>
  <c r="F63" i="8"/>
  <c r="E63" i="8"/>
  <c r="D63" i="8"/>
  <c r="C63" i="8"/>
  <c r="AQ62" i="8"/>
  <c r="AP62" i="8"/>
  <c r="AO62" i="8"/>
  <c r="AN62" i="8"/>
  <c r="AM62" i="8"/>
  <c r="AL62" i="8"/>
  <c r="AR62" i="8" s="1"/>
  <c r="BM62" i="11" s="1"/>
  <c r="AJ62" i="8"/>
  <c r="AI62" i="8"/>
  <c r="AH62" i="8"/>
  <c r="AG62" i="8"/>
  <c r="AK62" i="8" s="1"/>
  <c r="BB62" i="11" s="1"/>
  <c r="AF62" i="8"/>
  <c r="AE62" i="8"/>
  <c r="AC62" i="8"/>
  <c r="AB62" i="8"/>
  <c r="AA62" i="8"/>
  <c r="Z62" i="8"/>
  <c r="Y62" i="8"/>
  <c r="X62" i="8"/>
  <c r="V62" i="8"/>
  <c r="U62" i="8"/>
  <c r="T62" i="8"/>
  <c r="S62" i="8"/>
  <c r="R62" i="8"/>
  <c r="Q62" i="8"/>
  <c r="O62" i="8"/>
  <c r="N62" i="8"/>
  <c r="M62" i="8"/>
  <c r="L62" i="8"/>
  <c r="K62" i="8"/>
  <c r="J62" i="8"/>
  <c r="P62" i="8" s="1"/>
  <c r="U62" i="11" s="1"/>
  <c r="H62" i="8"/>
  <c r="G62" i="8"/>
  <c r="F62" i="8"/>
  <c r="E62" i="8"/>
  <c r="I62" i="8" s="1"/>
  <c r="J62" i="11" s="1"/>
  <c r="D62" i="8"/>
  <c r="C62" i="8"/>
  <c r="AQ61" i="8"/>
  <c r="AP61" i="8"/>
  <c r="AO61" i="8"/>
  <c r="AN61" i="8"/>
  <c r="AM61" i="8"/>
  <c r="AL61" i="8"/>
  <c r="AJ61" i="8"/>
  <c r="AI61" i="8"/>
  <c r="AH61" i="8"/>
  <c r="AG61" i="8"/>
  <c r="AF61" i="8"/>
  <c r="AE61" i="8"/>
  <c r="AC61" i="8"/>
  <c r="AB61" i="8"/>
  <c r="AA61" i="8"/>
  <c r="Z61" i="8"/>
  <c r="Y61" i="8"/>
  <c r="X61" i="8"/>
  <c r="AD61" i="8" s="1"/>
  <c r="AQ61" i="11" s="1"/>
  <c r="V61" i="8"/>
  <c r="U61" i="8"/>
  <c r="T61" i="8"/>
  <c r="S61" i="8"/>
  <c r="W61" i="8" s="1"/>
  <c r="AF61" i="11" s="1"/>
  <c r="R61" i="8"/>
  <c r="Q61" i="8"/>
  <c r="O61" i="8"/>
  <c r="N61" i="8"/>
  <c r="M61" i="8"/>
  <c r="L61" i="8"/>
  <c r="K61" i="8"/>
  <c r="J61" i="8"/>
  <c r="H61" i="8"/>
  <c r="G61" i="8"/>
  <c r="F61" i="8"/>
  <c r="E61" i="8"/>
  <c r="D61" i="8"/>
  <c r="C61" i="8"/>
  <c r="AQ60" i="8"/>
  <c r="AP60" i="8"/>
  <c r="AO60" i="8"/>
  <c r="AN60" i="8"/>
  <c r="AM60" i="8"/>
  <c r="AL60" i="8"/>
  <c r="AR60" i="8" s="1"/>
  <c r="BM60" i="11" s="1"/>
  <c r="AJ60" i="8"/>
  <c r="AI60" i="8"/>
  <c r="AH60" i="8"/>
  <c r="AG60" i="8"/>
  <c r="AK60" i="8" s="1"/>
  <c r="BB60" i="11" s="1"/>
  <c r="AF60" i="8"/>
  <c r="AE60" i="8"/>
  <c r="AC60" i="8"/>
  <c r="AB60" i="8"/>
  <c r="AA60" i="8"/>
  <c r="Z60" i="8"/>
  <c r="Y60" i="8"/>
  <c r="X60" i="8"/>
  <c r="V60" i="8"/>
  <c r="U60" i="8"/>
  <c r="T60" i="8"/>
  <c r="S60" i="8"/>
  <c r="R60" i="8"/>
  <c r="Q60" i="8"/>
  <c r="O60" i="8"/>
  <c r="N60" i="8"/>
  <c r="M60" i="8"/>
  <c r="L60" i="8"/>
  <c r="K60" i="8"/>
  <c r="J60" i="8"/>
  <c r="P60" i="8" s="1"/>
  <c r="U60" i="11" s="1"/>
  <c r="H60" i="8"/>
  <c r="G60" i="8"/>
  <c r="F60" i="8"/>
  <c r="E60" i="8"/>
  <c r="I60" i="8" s="1"/>
  <c r="J60" i="11" s="1"/>
  <c r="D60" i="8"/>
  <c r="C60" i="8"/>
  <c r="AQ53" i="8"/>
  <c r="AP53" i="8"/>
  <c r="AO53" i="8"/>
  <c r="AN53" i="8"/>
  <c r="AM53" i="8"/>
  <c r="AL53" i="8"/>
  <c r="AJ53" i="8"/>
  <c r="AI53" i="8"/>
  <c r="AH53" i="8"/>
  <c r="AG53" i="8"/>
  <c r="AF53" i="8"/>
  <c r="AE53" i="8"/>
  <c r="AC53" i="8"/>
  <c r="AB53" i="8"/>
  <c r="AA53" i="8"/>
  <c r="Z53" i="8"/>
  <c r="Y53" i="8"/>
  <c r="X53" i="8"/>
  <c r="AD53" i="8" s="1"/>
  <c r="AQ53" i="11" s="1"/>
  <c r="V53" i="8"/>
  <c r="U53" i="8"/>
  <c r="T53" i="8"/>
  <c r="S53" i="8"/>
  <c r="W53" i="8" s="1"/>
  <c r="AF53" i="11" s="1"/>
  <c r="R53" i="8"/>
  <c r="Q53" i="8"/>
  <c r="O53" i="8"/>
  <c r="N53" i="8"/>
  <c r="M53" i="8"/>
  <c r="L53" i="8"/>
  <c r="K53" i="8"/>
  <c r="J53" i="8"/>
  <c r="H53" i="8"/>
  <c r="G53" i="8"/>
  <c r="F53" i="8"/>
  <c r="E53" i="8"/>
  <c r="D53" i="8"/>
  <c r="C53" i="8"/>
  <c r="AQ52" i="8"/>
  <c r="AP52" i="8"/>
  <c r="AO52" i="8"/>
  <c r="AN52" i="8"/>
  <c r="AM52" i="8"/>
  <c r="AL52" i="8"/>
  <c r="AR52" i="8" s="1"/>
  <c r="BM52" i="11" s="1"/>
  <c r="AJ52" i="8"/>
  <c r="AI52" i="8"/>
  <c r="AH52" i="8"/>
  <c r="AG52" i="8"/>
  <c r="AK52" i="8" s="1"/>
  <c r="BB52" i="11" s="1"/>
  <c r="AF52" i="8"/>
  <c r="AE52" i="8"/>
  <c r="AC52" i="8"/>
  <c r="AB52" i="8"/>
  <c r="AA52" i="8"/>
  <c r="Z52" i="8"/>
  <c r="Y52" i="8"/>
  <c r="X52" i="8"/>
  <c r="V52" i="8"/>
  <c r="U52" i="8"/>
  <c r="T52" i="8"/>
  <c r="S52" i="8"/>
  <c r="R52" i="8"/>
  <c r="Q52" i="8"/>
  <c r="O52" i="8"/>
  <c r="N52" i="8"/>
  <c r="M52" i="8"/>
  <c r="L52" i="8"/>
  <c r="K52" i="8"/>
  <c r="J52" i="8"/>
  <c r="P52" i="8" s="1"/>
  <c r="U52" i="11" s="1"/>
  <c r="H52" i="8"/>
  <c r="G52" i="8"/>
  <c r="F52" i="8"/>
  <c r="E52" i="8"/>
  <c r="I52" i="8" s="1"/>
  <c r="J52" i="11" s="1"/>
  <c r="D52" i="8"/>
  <c r="C52" i="8"/>
  <c r="AQ51" i="8"/>
  <c r="AP51" i="8"/>
  <c r="AO51" i="8"/>
  <c r="AN51" i="8"/>
  <c r="AM51" i="8"/>
  <c r="AL51" i="8"/>
  <c r="AJ51" i="8"/>
  <c r="AI51" i="8"/>
  <c r="AH51" i="8"/>
  <c r="AG51" i="8"/>
  <c r="AF51" i="8"/>
  <c r="AE51" i="8"/>
  <c r="AC51" i="8"/>
  <c r="AB51" i="8"/>
  <c r="AA51" i="8"/>
  <c r="Z51" i="8"/>
  <c r="Y51" i="8"/>
  <c r="X51" i="8"/>
  <c r="AD51" i="8" s="1"/>
  <c r="AQ51" i="11" s="1"/>
  <c r="V51" i="8"/>
  <c r="U51" i="8"/>
  <c r="T51" i="8"/>
  <c r="S51" i="8"/>
  <c r="W51" i="8" s="1"/>
  <c r="AF51" i="11" s="1"/>
  <c r="R51" i="8"/>
  <c r="Q51" i="8"/>
  <c r="O51" i="8"/>
  <c r="N51" i="8"/>
  <c r="M51" i="8"/>
  <c r="L51" i="8"/>
  <c r="K51" i="8"/>
  <c r="J51" i="8"/>
  <c r="H51" i="8"/>
  <c r="G51" i="8"/>
  <c r="F51" i="8"/>
  <c r="E51" i="8"/>
  <c r="D51" i="8"/>
  <c r="C51" i="8"/>
  <c r="AQ50" i="8"/>
  <c r="AP50" i="8"/>
  <c r="AO50" i="8"/>
  <c r="AN50" i="8"/>
  <c r="AM50" i="8"/>
  <c r="AL50" i="8"/>
  <c r="AR50" i="8" s="1"/>
  <c r="BM50" i="11" s="1"/>
  <c r="AJ50" i="8"/>
  <c r="AI50" i="8"/>
  <c r="AH50" i="8"/>
  <c r="AG50" i="8"/>
  <c r="AK50" i="8" s="1"/>
  <c r="BB50" i="11" s="1"/>
  <c r="AF50" i="8"/>
  <c r="AE50" i="8"/>
  <c r="AC50" i="8"/>
  <c r="AB50" i="8"/>
  <c r="AA50" i="8"/>
  <c r="Z50" i="8"/>
  <c r="Y50" i="8"/>
  <c r="X50" i="8"/>
  <c r="V50" i="8"/>
  <c r="U50" i="8"/>
  <c r="T50" i="8"/>
  <c r="S50" i="8"/>
  <c r="R50" i="8"/>
  <c r="Q50" i="8"/>
  <c r="O50" i="8"/>
  <c r="N50" i="8"/>
  <c r="M50" i="8"/>
  <c r="L50" i="8"/>
  <c r="K50" i="8"/>
  <c r="J50" i="8"/>
  <c r="P50" i="8" s="1"/>
  <c r="U50" i="11" s="1"/>
  <c r="H50" i="8"/>
  <c r="G50" i="8"/>
  <c r="F50" i="8"/>
  <c r="E50" i="8"/>
  <c r="I50" i="8" s="1"/>
  <c r="J50" i="11" s="1"/>
  <c r="D50" i="8"/>
  <c r="C50" i="8"/>
  <c r="AQ49" i="8"/>
  <c r="AP49" i="8"/>
  <c r="AO49" i="8"/>
  <c r="AN49" i="8"/>
  <c r="AM49" i="8"/>
  <c r="AL49" i="8"/>
  <c r="AJ49" i="8"/>
  <c r="AI49" i="8"/>
  <c r="AH49" i="8"/>
  <c r="AG49" i="8"/>
  <c r="AF49" i="8"/>
  <c r="AE49" i="8"/>
  <c r="AC49" i="8"/>
  <c r="AB49" i="8"/>
  <c r="AA49" i="8"/>
  <c r="Z49" i="8"/>
  <c r="Y49" i="8"/>
  <c r="X49" i="8"/>
  <c r="AD49" i="8" s="1"/>
  <c r="AQ49" i="11" s="1"/>
  <c r="V49" i="8"/>
  <c r="U49" i="8"/>
  <c r="T49" i="8"/>
  <c r="S49" i="8"/>
  <c r="W49" i="8" s="1"/>
  <c r="AF49" i="11" s="1"/>
  <c r="R49" i="8"/>
  <c r="Q49" i="8"/>
  <c r="O49" i="8"/>
  <c r="N49" i="8"/>
  <c r="M49" i="8"/>
  <c r="L49" i="8"/>
  <c r="K49" i="8"/>
  <c r="J49" i="8"/>
  <c r="H49" i="8"/>
  <c r="G49" i="8"/>
  <c r="F49" i="8"/>
  <c r="E49" i="8"/>
  <c r="D49" i="8"/>
  <c r="C49" i="8"/>
  <c r="AQ48" i="8"/>
  <c r="AP48" i="8"/>
  <c r="AO48" i="8"/>
  <c r="AN48" i="8"/>
  <c r="AM48" i="8"/>
  <c r="AL48" i="8"/>
  <c r="AR48" i="8" s="1"/>
  <c r="BM48" i="11" s="1"/>
  <c r="AJ48" i="8"/>
  <c r="AI48" i="8"/>
  <c r="AH48" i="8"/>
  <c r="AG48" i="8"/>
  <c r="AK48" i="8" s="1"/>
  <c r="BB48" i="11" s="1"/>
  <c r="AF48" i="8"/>
  <c r="AE48" i="8"/>
  <c r="AC48" i="8"/>
  <c r="AB48" i="8"/>
  <c r="AA48" i="8"/>
  <c r="Z48" i="8"/>
  <c r="Y48" i="8"/>
  <c r="X48" i="8"/>
  <c r="V48" i="8"/>
  <c r="U48" i="8"/>
  <c r="T48" i="8"/>
  <c r="S48" i="8"/>
  <c r="R48" i="8"/>
  <c r="Q48" i="8"/>
  <c r="O48" i="8"/>
  <c r="N48" i="8"/>
  <c r="M48" i="8"/>
  <c r="L48" i="8"/>
  <c r="K48" i="8"/>
  <c r="J48" i="8"/>
  <c r="P48" i="8" s="1"/>
  <c r="U48" i="11" s="1"/>
  <c r="H48" i="8"/>
  <c r="G48" i="8"/>
  <c r="F48" i="8"/>
  <c r="E48" i="8"/>
  <c r="I48" i="8" s="1"/>
  <c r="J48" i="11" s="1"/>
  <c r="D48" i="8"/>
  <c r="C48" i="8"/>
  <c r="AQ47" i="8"/>
  <c r="AP47" i="8"/>
  <c r="AO47" i="8"/>
  <c r="AN47" i="8"/>
  <c r="AM47" i="8"/>
  <c r="AL47" i="8"/>
  <c r="AJ47" i="8"/>
  <c r="AI47" i="8"/>
  <c r="AH47" i="8"/>
  <c r="AG47" i="8"/>
  <c r="AF47" i="8"/>
  <c r="AE47" i="8"/>
  <c r="AC47" i="8"/>
  <c r="AB47" i="8"/>
  <c r="AA47" i="8"/>
  <c r="Z47" i="8"/>
  <c r="Y47" i="8"/>
  <c r="X47" i="8"/>
  <c r="V47" i="8"/>
  <c r="U47" i="8"/>
  <c r="T47" i="8"/>
  <c r="S47" i="8"/>
  <c r="W47" i="8" s="1"/>
  <c r="AF47" i="11" s="1"/>
  <c r="R47" i="8"/>
  <c r="Q47" i="8"/>
  <c r="O47" i="8"/>
  <c r="N47" i="8"/>
  <c r="M47" i="8"/>
  <c r="L47" i="8"/>
  <c r="K47" i="8"/>
  <c r="J47" i="8"/>
  <c r="H47" i="8"/>
  <c r="G47" i="8"/>
  <c r="F47" i="8"/>
  <c r="E47" i="8"/>
  <c r="D47" i="8"/>
  <c r="C47" i="8"/>
  <c r="AQ46" i="8"/>
  <c r="AP46" i="8"/>
  <c r="AO46" i="8"/>
  <c r="AN46" i="8"/>
  <c r="AM46" i="8"/>
  <c r="AL46" i="8"/>
  <c r="AJ46" i="8"/>
  <c r="AI46" i="8"/>
  <c r="AH46" i="8"/>
  <c r="AG46" i="8"/>
  <c r="AK46" i="8" s="1"/>
  <c r="BB46" i="11" s="1"/>
  <c r="AF46" i="8"/>
  <c r="AE46" i="8"/>
  <c r="AC46" i="8"/>
  <c r="AB46" i="8"/>
  <c r="AA46" i="8"/>
  <c r="Z46" i="8"/>
  <c r="Y46" i="8"/>
  <c r="X46" i="8"/>
  <c r="V46" i="8"/>
  <c r="U46" i="8"/>
  <c r="T46" i="8"/>
  <c r="S46" i="8"/>
  <c r="R46" i="8"/>
  <c r="Q46" i="8"/>
  <c r="O46" i="8"/>
  <c r="N46" i="8"/>
  <c r="M46" i="8"/>
  <c r="L46" i="8"/>
  <c r="K46" i="8"/>
  <c r="J46" i="8"/>
  <c r="H46" i="8"/>
  <c r="G46" i="8"/>
  <c r="F46" i="8"/>
  <c r="E46" i="8"/>
  <c r="I46" i="8" s="1"/>
  <c r="J46" i="11" s="1"/>
  <c r="D46" i="8"/>
  <c r="C46" i="8"/>
  <c r="AQ40" i="8"/>
  <c r="AP40" i="8"/>
  <c r="AO40" i="8"/>
  <c r="AN40" i="8"/>
  <c r="AM40" i="8"/>
  <c r="AL40" i="8"/>
  <c r="AJ40" i="8"/>
  <c r="AI40" i="8"/>
  <c r="AH40" i="8"/>
  <c r="AG40" i="8"/>
  <c r="AF40" i="8"/>
  <c r="AE40" i="8"/>
  <c r="AC40" i="8"/>
  <c r="AB40" i="8"/>
  <c r="AA40" i="8"/>
  <c r="Z40" i="8"/>
  <c r="Y40" i="8"/>
  <c r="X40" i="8"/>
  <c r="AD40" i="8" s="1"/>
  <c r="AQ40" i="11" s="1"/>
  <c r="V40" i="8"/>
  <c r="U40" i="8"/>
  <c r="T40" i="8"/>
  <c r="S40" i="8"/>
  <c r="W40" i="8" s="1"/>
  <c r="AF40" i="11" s="1"/>
  <c r="R40" i="8"/>
  <c r="Q40" i="8"/>
  <c r="O40" i="8"/>
  <c r="N40" i="8"/>
  <c r="M40" i="8"/>
  <c r="L40" i="8"/>
  <c r="K40" i="8"/>
  <c r="J40" i="8"/>
  <c r="H40" i="8"/>
  <c r="G40" i="8"/>
  <c r="F40" i="8"/>
  <c r="E40" i="8"/>
  <c r="D40" i="8"/>
  <c r="C40" i="8"/>
  <c r="AQ39" i="8"/>
  <c r="AP39" i="8"/>
  <c r="AO39" i="8"/>
  <c r="AN39" i="8"/>
  <c r="AM39" i="8"/>
  <c r="AL39" i="8"/>
  <c r="AJ39" i="8"/>
  <c r="AI39" i="8"/>
  <c r="AH39" i="8"/>
  <c r="AG39" i="8"/>
  <c r="AK39" i="8" s="1"/>
  <c r="BB39" i="11" s="1"/>
  <c r="AF39" i="8"/>
  <c r="AE39" i="8"/>
  <c r="AC39" i="8"/>
  <c r="AB39" i="8"/>
  <c r="AA39" i="8"/>
  <c r="Z39" i="8"/>
  <c r="Y39" i="8"/>
  <c r="X39" i="8"/>
  <c r="V39" i="8"/>
  <c r="U39" i="8"/>
  <c r="T39" i="8"/>
  <c r="S39" i="8"/>
  <c r="R39" i="8"/>
  <c r="Q39" i="8"/>
  <c r="O39" i="8"/>
  <c r="N39" i="8"/>
  <c r="M39" i="8"/>
  <c r="L39" i="8"/>
  <c r="K39" i="8"/>
  <c r="J39" i="8"/>
  <c r="H39" i="8"/>
  <c r="G39" i="8"/>
  <c r="F39" i="8"/>
  <c r="E39" i="8"/>
  <c r="I39" i="8" s="1"/>
  <c r="J39" i="11" s="1"/>
  <c r="D39" i="8"/>
  <c r="C39" i="8"/>
  <c r="AQ38" i="8"/>
  <c r="AP38" i="8"/>
  <c r="AO38" i="8"/>
  <c r="AN38" i="8"/>
  <c r="AM38" i="8"/>
  <c r="AL38" i="8"/>
  <c r="AJ38" i="8"/>
  <c r="AI38" i="8"/>
  <c r="AH38" i="8"/>
  <c r="AG38" i="8"/>
  <c r="AF38" i="8"/>
  <c r="AE38" i="8"/>
  <c r="AC38" i="8"/>
  <c r="AB38" i="8"/>
  <c r="AA38" i="8"/>
  <c r="Z38" i="8"/>
  <c r="Y38" i="8"/>
  <c r="X38" i="8"/>
  <c r="V38" i="8"/>
  <c r="U38" i="8"/>
  <c r="T38" i="8"/>
  <c r="S38" i="8"/>
  <c r="W38" i="8" s="1"/>
  <c r="AF38" i="11" s="1"/>
  <c r="R38" i="8"/>
  <c r="Q38" i="8"/>
  <c r="O38" i="8"/>
  <c r="N38" i="8"/>
  <c r="M38" i="8"/>
  <c r="L38" i="8"/>
  <c r="K38" i="8"/>
  <c r="J38" i="8"/>
  <c r="H38" i="8"/>
  <c r="G38" i="8"/>
  <c r="F38" i="8"/>
  <c r="E38" i="8"/>
  <c r="D38" i="8"/>
  <c r="C38" i="8"/>
  <c r="AQ37" i="8"/>
  <c r="AP37" i="8"/>
  <c r="AO37" i="8"/>
  <c r="AN37" i="8"/>
  <c r="AM37" i="8"/>
  <c r="AL37" i="8"/>
  <c r="AJ37" i="8"/>
  <c r="AI37" i="8"/>
  <c r="AH37" i="8"/>
  <c r="AG37" i="8"/>
  <c r="AK37" i="8" s="1"/>
  <c r="BB37" i="11" s="1"/>
  <c r="AF37" i="8"/>
  <c r="AE37" i="8"/>
  <c r="AC37" i="8"/>
  <c r="AB37" i="8"/>
  <c r="AA37" i="8"/>
  <c r="Z37" i="8"/>
  <c r="Y37" i="8"/>
  <c r="X37" i="8"/>
  <c r="V37" i="8"/>
  <c r="U37" i="8"/>
  <c r="T37" i="8"/>
  <c r="S37" i="8"/>
  <c r="R37" i="8"/>
  <c r="Q37" i="8"/>
  <c r="O37" i="8"/>
  <c r="N37" i="8"/>
  <c r="M37" i="8"/>
  <c r="L37" i="8"/>
  <c r="K37" i="8"/>
  <c r="J37" i="8"/>
  <c r="H37" i="8"/>
  <c r="G37" i="8"/>
  <c r="F37" i="8"/>
  <c r="E37" i="8"/>
  <c r="I37" i="8" s="1"/>
  <c r="J37" i="11" s="1"/>
  <c r="D37" i="8"/>
  <c r="C37" i="8"/>
  <c r="AQ36" i="8"/>
  <c r="AP36" i="8"/>
  <c r="AO36" i="8"/>
  <c r="AN36" i="8"/>
  <c r="AM36" i="8"/>
  <c r="AL36" i="8"/>
  <c r="AJ36" i="8"/>
  <c r="AI36" i="8"/>
  <c r="AH36" i="8"/>
  <c r="AG36" i="8"/>
  <c r="AF36" i="8"/>
  <c r="AE36" i="8"/>
  <c r="AC36" i="8"/>
  <c r="AB36" i="8"/>
  <c r="AA36" i="8"/>
  <c r="Z36" i="8"/>
  <c r="Y36" i="8"/>
  <c r="X36" i="8"/>
  <c r="V36" i="8"/>
  <c r="U36" i="8"/>
  <c r="T36" i="8"/>
  <c r="S36" i="8"/>
  <c r="W36" i="8" s="1"/>
  <c r="AF36" i="11" s="1"/>
  <c r="R36" i="8"/>
  <c r="Q36" i="8"/>
  <c r="O36" i="8"/>
  <c r="N36" i="8"/>
  <c r="M36" i="8"/>
  <c r="L36" i="8"/>
  <c r="K36" i="8"/>
  <c r="J36" i="8"/>
  <c r="H36" i="8"/>
  <c r="G36" i="8"/>
  <c r="F36" i="8"/>
  <c r="E36" i="8"/>
  <c r="D36" i="8"/>
  <c r="C36" i="8"/>
  <c r="AQ35" i="8"/>
  <c r="AP35" i="8"/>
  <c r="AO35" i="8"/>
  <c r="AN35" i="8"/>
  <c r="AM35" i="8"/>
  <c r="AL35" i="8"/>
  <c r="AJ35" i="8"/>
  <c r="AI35" i="8"/>
  <c r="AH35" i="8"/>
  <c r="AG35" i="8"/>
  <c r="AK35" i="8" s="1"/>
  <c r="BB35" i="11" s="1"/>
  <c r="AF35" i="8"/>
  <c r="AE35" i="8"/>
  <c r="AC35" i="8"/>
  <c r="AB35" i="8"/>
  <c r="AA35" i="8"/>
  <c r="Z35" i="8"/>
  <c r="Y35" i="8"/>
  <c r="X35" i="8"/>
  <c r="V35" i="8"/>
  <c r="U35" i="8"/>
  <c r="T35" i="8"/>
  <c r="S35" i="8"/>
  <c r="R35" i="8"/>
  <c r="Q35" i="8"/>
  <c r="O35" i="8"/>
  <c r="N35" i="8"/>
  <c r="M35" i="8"/>
  <c r="L35" i="8"/>
  <c r="K35" i="8"/>
  <c r="J35" i="8"/>
  <c r="H35" i="8"/>
  <c r="G35" i="8"/>
  <c r="F35" i="8"/>
  <c r="E35" i="8"/>
  <c r="I35" i="8" s="1"/>
  <c r="J35" i="11" s="1"/>
  <c r="D35" i="8"/>
  <c r="C35" i="8"/>
  <c r="AQ34" i="8"/>
  <c r="AP34" i="8"/>
  <c r="AO34" i="8"/>
  <c r="AN34" i="8"/>
  <c r="AM34" i="8"/>
  <c r="AL34" i="8"/>
  <c r="AJ34" i="8"/>
  <c r="AI34" i="8"/>
  <c r="AH34" i="8"/>
  <c r="AG34" i="8"/>
  <c r="AF34" i="8"/>
  <c r="AE34" i="8"/>
  <c r="AC34" i="8"/>
  <c r="AB34" i="8"/>
  <c r="AA34" i="8"/>
  <c r="Z34" i="8"/>
  <c r="Y34" i="8"/>
  <c r="X34" i="8"/>
  <c r="V34" i="8"/>
  <c r="U34" i="8"/>
  <c r="T34" i="8"/>
  <c r="S34" i="8"/>
  <c r="R34" i="8"/>
  <c r="Q34" i="8"/>
  <c r="O34" i="8"/>
  <c r="N34" i="8"/>
  <c r="M34" i="8"/>
  <c r="L34" i="8"/>
  <c r="K34" i="8"/>
  <c r="J34" i="8"/>
  <c r="P34" i="8" s="1"/>
  <c r="U34" i="11" s="1"/>
  <c r="H34" i="8"/>
  <c r="G34" i="8"/>
  <c r="F34" i="8"/>
  <c r="E34" i="8"/>
  <c r="I34" i="8" s="1"/>
  <c r="J34" i="11" s="1"/>
  <c r="D34" i="8"/>
  <c r="C34" i="8"/>
  <c r="AQ33" i="8"/>
  <c r="AP33" i="8"/>
  <c r="AO33" i="8"/>
  <c r="AN33" i="8"/>
  <c r="AM33" i="8"/>
  <c r="AL33" i="8"/>
  <c r="AJ33" i="8"/>
  <c r="AI33" i="8"/>
  <c r="AH33" i="8"/>
  <c r="AG33" i="8"/>
  <c r="AF33" i="8"/>
  <c r="AE33" i="8"/>
  <c r="AC33" i="8"/>
  <c r="AB33" i="8"/>
  <c r="AA33" i="8"/>
  <c r="Z33" i="8"/>
  <c r="Y33" i="8"/>
  <c r="X33" i="8"/>
  <c r="AD33" i="8" s="1"/>
  <c r="AQ33" i="11" s="1"/>
  <c r="V33" i="8"/>
  <c r="U33" i="8"/>
  <c r="T33" i="8"/>
  <c r="S33" i="8"/>
  <c r="W33" i="8" s="1"/>
  <c r="AF33" i="11" s="1"/>
  <c r="R33" i="8"/>
  <c r="Q33" i="8"/>
  <c r="O33" i="8"/>
  <c r="N33" i="8"/>
  <c r="M33" i="8"/>
  <c r="L33" i="8"/>
  <c r="K33" i="8"/>
  <c r="J33" i="8"/>
  <c r="H33" i="8"/>
  <c r="G33" i="8"/>
  <c r="F33" i="8"/>
  <c r="E33" i="8"/>
  <c r="D33" i="8"/>
  <c r="C33" i="8"/>
  <c r="AQ32" i="8"/>
  <c r="AP32" i="8"/>
  <c r="AO32" i="8"/>
  <c r="AN32" i="8"/>
  <c r="AM32" i="8"/>
  <c r="AL32" i="8"/>
  <c r="AR32" i="8" s="1"/>
  <c r="BM32" i="11" s="1"/>
  <c r="AJ32" i="8"/>
  <c r="AI32" i="8"/>
  <c r="AH32" i="8"/>
  <c r="AG32" i="8"/>
  <c r="AK32" i="8" s="1"/>
  <c r="BB32" i="11" s="1"/>
  <c r="AF32" i="8"/>
  <c r="AE32" i="8"/>
  <c r="AC32" i="8"/>
  <c r="AB32" i="8"/>
  <c r="AA32" i="8"/>
  <c r="Z32" i="8"/>
  <c r="Y32" i="8"/>
  <c r="X32" i="8"/>
  <c r="V32" i="8"/>
  <c r="U32" i="8"/>
  <c r="T32" i="8"/>
  <c r="S32" i="8"/>
  <c r="R32" i="8"/>
  <c r="Q32" i="8"/>
  <c r="O32" i="8"/>
  <c r="N32" i="8"/>
  <c r="M32" i="8"/>
  <c r="L32" i="8"/>
  <c r="K32" i="8"/>
  <c r="J32" i="8"/>
  <c r="P32" i="8" s="1"/>
  <c r="U32" i="11" s="1"/>
  <c r="H32" i="8"/>
  <c r="G32" i="8"/>
  <c r="F32" i="8"/>
  <c r="E32" i="8"/>
  <c r="I32" i="8" s="1"/>
  <c r="J32" i="11" s="1"/>
  <c r="D32" i="8"/>
  <c r="C32" i="8"/>
  <c r="AQ31" i="8"/>
  <c r="AP31" i="8"/>
  <c r="AO31" i="8"/>
  <c r="AN31" i="8"/>
  <c r="AM31" i="8"/>
  <c r="AL31" i="8"/>
  <c r="AJ31" i="8"/>
  <c r="AI31" i="8"/>
  <c r="AH31" i="8"/>
  <c r="AG31" i="8"/>
  <c r="AF31" i="8"/>
  <c r="AE31" i="8"/>
  <c r="AC31" i="8"/>
  <c r="AB31" i="8"/>
  <c r="AA31" i="8"/>
  <c r="Z31" i="8"/>
  <c r="Y31" i="8"/>
  <c r="X31" i="8"/>
  <c r="AD31" i="8" s="1"/>
  <c r="AQ31" i="11" s="1"/>
  <c r="V31" i="8"/>
  <c r="U31" i="8"/>
  <c r="T31" i="8"/>
  <c r="S31" i="8"/>
  <c r="W31" i="8" s="1"/>
  <c r="AF31" i="11" s="1"/>
  <c r="R31" i="8"/>
  <c r="Q31" i="8"/>
  <c r="O31" i="8"/>
  <c r="N31" i="8"/>
  <c r="M31" i="8"/>
  <c r="L31" i="8"/>
  <c r="K31" i="8"/>
  <c r="J31" i="8"/>
  <c r="H31" i="8"/>
  <c r="G31" i="8"/>
  <c r="F31" i="8"/>
  <c r="E31" i="8"/>
  <c r="D31" i="8"/>
  <c r="C31" i="8"/>
  <c r="AQ30" i="8"/>
  <c r="AP30" i="8"/>
  <c r="AO30" i="8"/>
  <c r="AN30" i="8"/>
  <c r="AM30" i="8"/>
  <c r="AL30" i="8"/>
  <c r="AR30" i="8" s="1"/>
  <c r="BM30" i="11" s="1"/>
  <c r="AJ30" i="8"/>
  <c r="AI30" i="8"/>
  <c r="AH30" i="8"/>
  <c r="AG30" i="8"/>
  <c r="AK30" i="8" s="1"/>
  <c r="BB30" i="11" s="1"/>
  <c r="AF30" i="8"/>
  <c r="AE30" i="8"/>
  <c r="AC30" i="8"/>
  <c r="AB30" i="8"/>
  <c r="AA30" i="8"/>
  <c r="Z30" i="8"/>
  <c r="Y30" i="8"/>
  <c r="X30" i="8"/>
  <c r="V30" i="8"/>
  <c r="U30" i="8"/>
  <c r="T30" i="8"/>
  <c r="S30" i="8"/>
  <c r="R30" i="8"/>
  <c r="Q30" i="8"/>
  <c r="O30" i="8"/>
  <c r="N30" i="8"/>
  <c r="M30" i="8"/>
  <c r="L30" i="8"/>
  <c r="K30" i="8"/>
  <c r="J30" i="8"/>
  <c r="P30" i="8" s="1"/>
  <c r="U30" i="11" s="1"/>
  <c r="H30" i="8"/>
  <c r="G30" i="8"/>
  <c r="F30" i="8"/>
  <c r="E30" i="8"/>
  <c r="I30" i="8" s="1"/>
  <c r="J30" i="11" s="1"/>
  <c r="D30" i="8"/>
  <c r="C30" i="8"/>
  <c r="AQ29" i="8"/>
  <c r="AP29" i="8"/>
  <c r="AO29" i="8"/>
  <c r="AN29" i="8"/>
  <c r="AM29" i="8"/>
  <c r="AL29" i="8"/>
  <c r="AJ29" i="8"/>
  <c r="AI29" i="8"/>
  <c r="AH29" i="8"/>
  <c r="AG29" i="8"/>
  <c r="AF29" i="8"/>
  <c r="AE29" i="8"/>
  <c r="AC29" i="8"/>
  <c r="AB29" i="8"/>
  <c r="AA29" i="8"/>
  <c r="Z29" i="8"/>
  <c r="Y29" i="8"/>
  <c r="X29" i="8"/>
  <c r="AD29" i="8" s="1"/>
  <c r="AQ29" i="11" s="1"/>
  <c r="V29" i="8"/>
  <c r="U29" i="8"/>
  <c r="T29" i="8"/>
  <c r="S29" i="8"/>
  <c r="W29" i="8" s="1"/>
  <c r="AF29" i="11" s="1"/>
  <c r="R29" i="8"/>
  <c r="Q29" i="8"/>
  <c r="O29" i="8"/>
  <c r="N29" i="8"/>
  <c r="M29" i="8"/>
  <c r="L29" i="8"/>
  <c r="K29" i="8"/>
  <c r="J29" i="8"/>
  <c r="H29" i="8"/>
  <c r="G29" i="8"/>
  <c r="F29" i="8"/>
  <c r="E29" i="8"/>
  <c r="D29" i="8"/>
  <c r="C29" i="8"/>
  <c r="AQ28" i="8"/>
  <c r="AP28" i="8"/>
  <c r="AO28" i="8"/>
  <c r="AN28" i="8"/>
  <c r="AM28" i="8"/>
  <c r="AL28" i="8"/>
  <c r="AR28" i="8" s="1"/>
  <c r="BM28" i="11" s="1"/>
  <c r="AJ28" i="8"/>
  <c r="AI28" i="8"/>
  <c r="AH28" i="8"/>
  <c r="AG28" i="8"/>
  <c r="AK28" i="8" s="1"/>
  <c r="BB28" i="11" s="1"/>
  <c r="AF28" i="8"/>
  <c r="AE28" i="8"/>
  <c r="AC28" i="8"/>
  <c r="AB28" i="8"/>
  <c r="AA28" i="8"/>
  <c r="Z28" i="8"/>
  <c r="Y28" i="8"/>
  <c r="X28" i="8"/>
  <c r="V28" i="8"/>
  <c r="U28" i="8"/>
  <c r="T28" i="8"/>
  <c r="S28" i="8"/>
  <c r="R28" i="8"/>
  <c r="Q28" i="8"/>
  <c r="O28" i="8"/>
  <c r="N28" i="8"/>
  <c r="M28" i="8"/>
  <c r="L28" i="8"/>
  <c r="K28" i="8"/>
  <c r="J28" i="8"/>
  <c r="P28" i="8" s="1"/>
  <c r="U28" i="11" s="1"/>
  <c r="H28" i="8"/>
  <c r="G28" i="8"/>
  <c r="F28" i="8"/>
  <c r="E28" i="8"/>
  <c r="I28" i="8" s="1"/>
  <c r="J28" i="11" s="1"/>
  <c r="D28" i="8"/>
  <c r="C28" i="8"/>
  <c r="AQ27" i="8"/>
  <c r="AP27" i="8"/>
  <c r="AO27" i="8"/>
  <c r="AN27" i="8"/>
  <c r="AM27" i="8"/>
  <c r="AL27" i="8"/>
  <c r="AJ27" i="8"/>
  <c r="AI27" i="8"/>
  <c r="AH27" i="8"/>
  <c r="AG27" i="8"/>
  <c r="AF27" i="8"/>
  <c r="AE27" i="8"/>
  <c r="AC27" i="8"/>
  <c r="AB27" i="8"/>
  <c r="AA27" i="8"/>
  <c r="Z27" i="8"/>
  <c r="Y27" i="8"/>
  <c r="X27" i="8"/>
  <c r="AD27" i="8" s="1"/>
  <c r="AQ27" i="11" s="1"/>
  <c r="V27" i="8"/>
  <c r="U27" i="8"/>
  <c r="T27" i="8"/>
  <c r="S27" i="8"/>
  <c r="W27" i="8" s="1"/>
  <c r="AF27" i="11" s="1"/>
  <c r="R27" i="8"/>
  <c r="Q27" i="8"/>
  <c r="O27" i="8"/>
  <c r="N27" i="8"/>
  <c r="M27" i="8"/>
  <c r="L27" i="8"/>
  <c r="K27" i="8"/>
  <c r="J27" i="8"/>
  <c r="H27" i="8"/>
  <c r="G27" i="8"/>
  <c r="F27" i="8"/>
  <c r="E27" i="8"/>
  <c r="D27" i="8"/>
  <c r="C27" i="8"/>
  <c r="AQ21" i="8"/>
  <c r="AP21" i="8"/>
  <c r="AO21" i="8"/>
  <c r="AN21" i="8"/>
  <c r="AM21" i="8"/>
  <c r="AL21" i="8"/>
  <c r="AJ21" i="8"/>
  <c r="AI21" i="8"/>
  <c r="AH21" i="8"/>
  <c r="AG21" i="8"/>
  <c r="AF21" i="8"/>
  <c r="AE21" i="8"/>
  <c r="AC21" i="8"/>
  <c r="AB21" i="8"/>
  <c r="AA21" i="8"/>
  <c r="Z21" i="8"/>
  <c r="Y21" i="8"/>
  <c r="X21" i="8"/>
  <c r="V21" i="8"/>
  <c r="U21" i="8"/>
  <c r="T21" i="8"/>
  <c r="S21" i="8"/>
  <c r="R21" i="8"/>
  <c r="Q21" i="8"/>
  <c r="O21" i="8"/>
  <c r="N21" i="8"/>
  <c r="M21" i="8"/>
  <c r="L21" i="8"/>
  <c r="K21" i="8"/>
  <c r="J21" i="8"/>
  <c r="H21" i="8"/>
  <c r="G21" i="8"/>
  <c r="F21" i="8"/>
  <c r="E21" i="8"/>
  <c r="D21" i="8"/>
  <c r="C21" i="8"/>
  <c r="AQ20" i="8"/>
  <c r="AP20" i="8"/>
  <c r="AO20" i="8"/>
  <c r="AN20" i="8"/>
  <c r="AM20" i="8"/>
  <c r="AL20" i="8"/>
  <c r="AJ20" i="8"/>
  <c r="AI20" i="8"/>
  <c r="AH20" i="8"/>
  <c r="AG20" i="8"/>
  <c r="AF20" i="8"/>
  <c r="AE20" i="8"/>
  <c r="AC20" i="8"/>
  <c r="AB20" i="8"/>
  <c r="AA20" i="8"/>
  <c r="Z20" i="8"/>
  <c r="Y20" i="8"/>
  <c r="X20" i="8"/>
  <c r="V20" i="8"/>
  <c r="U20" i="8"/>
  <c r="T20" i="8"/>
  <c r="S20" i="8"/>
  <c r="R20" i="8"/>
  <c r="Q20" i="8"/>
  <c r="O20" i="8"/>
  <c r="N20" i="8"/>
  <c r="M20" i="8"/>
  <c r="L20" i="8"/>
  <c r="K20" i="8"/>
  <c r="J20" i="8"/>
  <c r="H20" i="8"/>
  <c r="G20" i="8"/>
  <c r="F20" i="8"/>
  <c r="E20" i="8"/>
  <c r="D20" i="8"/>
  <c r="C20" i="8"/>
  <c r="AQ19" i="8"/>
  <c r="AP19" i="8"/>
  <c r="AO19" i="8"/>
  <c r="AN19" i="8"/>
  <c r="AM19" i="8"/>
  <c r="AL19" i="8"/>
  <c r="AJ19" i="8"/>
  <c r="AI19" i="8"/>
  <c r="AH19" i="8"/>
  <c r="AG19" i="8"/>
  <c r="AF19" i="8"/>
  <c r="AE19" i="8"/>
  <c r="AC19" i="8"/>
  <c r="AB19" i="8"/>
  <c r="AA19" i="8"/>
  <c r="Z19" i="8"/>
  <c r="Y19" i="8"/>
  <c r="X19" i="8"/>
  <c r="V19" i="8"/>
  <c r="U19" i="8"/>
  <c r="T19" i="8"/>
  <c r="S19" i="8"/>
  <c r="R19" i="8"/>
  <c r="Q19" i="8"/>
  <c r="O19" i="8"/>
  <c r="N19" i="8"/>
  <c r="M19" i="8"/>
  <c r="L19" i="8"/>
  <c r="K19" i="8"/>
  <c r="J19" i="8"/>
  <c r="H19" i="8"/>
  <c r="G19" i="8"/>
  <c r="F19" i="8"/>
  <c r="E19" i="8"/>
  <c r="D19" i="8"/>
  <c r="C19" i="8"/>
  <c r="AQ18" i="8"/>
  <c r="AP18" i="8"/>
  <c r="AO18" i="8"/>
  <c r="AN18" i="8"/>
  <c r="AM18" i="8"/>
  <c r="AL18" i="8"/>
  <c r="AJ18" i="8"/>
  <c r="AI18" i="8"/>
  <c r="AH18" i="8"/>
  <c r="AG18" i="8"/>
  <c r="AF18" i="8"/>
  <c r="AE18" i="8"/>
  <c r="AC18" i="8"/>
  <c r="AB18" i="8"/>
  <c r="AA18" i="8"/>
  <c r="Z18" i="8"/>
  <c r="Y18" i="8"/>
  <c r="X18" i="8"/>
  <c r="V18" i="8"/>
  <c r="U18" i="8"/>
  <c r="T18" i="8"/>
  <c r="S18" i="8"/>
  <c r="R18" i="8"/>
  <c r="Q18" i="8"/>
  <c r="O18" i="8"/>
  <c r="N18" i="8"/>
  <c r="M18" i="8"/>
  <c r="L18" i="8"/>
  <c r="K18" i="8"/>
  <c r="J18" i="8"/>
  <c r="H18" i="8"/>
  <c r="G18" i="8"/>
  <c r="F18" i="8"/>
  <c r="E18" i="8"/>
  <c r="D18" i="8"/>
  <c r="C18" i="8"/>
  <c r="AQ17" i="8"/>
  <c r="AP17" i="8"/>
  <c r="AO17" i="8"/>
  <c r="AN17" i="8"/>
  <c r="AM17" i="8"/>
  <c r="AL17" i="8"/>
  <c r="AJ17" i="8"/>
  <c r="AI17" i="8"/>
  <c r="AH17" i="8"/>
  <c r="AG17" i="8"/>
  <c r="AF17" i="8"/>
  <c r="AE17" i="8"/>
  <c r="AC17" i="8"/>
  <c r="AB17" i="8"/>
  <c r="AA17" i="8"/>
  <c r="Z17" i="8"/>
  <c r="Y17" i="8"/>
  <c r="X17" i="8"/>
  <c r="V17" i="8"/>
  <c r="U17" i="8"/>
  <c r="T17" i="8"/>
  <c r="S17" i="8"/>
  <c r="R17" i="8"/>
  <c r="Q17" i="8"/>
  <c r="O17" i="8"/>
  <c r="N17" i="8"/>
  <c r="M17" i="8"/>
  <c r="L17" i="8"/>
  <c r="K17" i="8"/>
  <c r="J17" i="8"/>
  <c r="H17" i="8"/>
  <c r="G17" i="8"/>
  <c r="F17" i="8"/>
  <c r="E17" i="8"/>
  <c r="D17" i="8"/>
  <c r="C17" i="8"/>
  <c r="AQ16" i="8"/>
  <c r="AP16" i="8"/>
  <c r="AO16" i="8"/>
  <c r="AN16" i="8"/>
  <c r="AM16" i="8"/>
  <c r="AL16" i="8"/>
  <c r="AJ16" i="8"/>
  <c r="AI16" i="8"/>
  <c r="AH16" i="8"/>
  <c r="AG16" i="8"/>
  <c r="AF16" i="8"/>
  <c r="AE16" i="8"/>
  <c r="AC16" i="8"/>
  <c r="AB16" i="8"/>
  <c r="AA16" i="8"/>
  <c r="Z16" i="8"/>
  <c r="Y16" i="8"/>
  <c r="X16" i="8"/>
  <c r="V16" i="8"/>
  <c r="U16" i="8"/>
  <c r="T16" i="8"/>
  <c r="S16" i="8"/>
  <c r="R16" i="8"/>
  <c r="Q16" i="8"/>
  <c r="O16" i="8"/>
  <c r="N16" i="8"/>
  <c r="M16" i="8"/>
  <c r="L16" i="8"/>
  <c r="K16" i="8"/>
  <c r="J16" i="8"/>
  <c r="H16" i="8"/>
  <c r="G16" i="8"/>
  <c r="F16" i="8"/>
  <c r="E16" i="8"/>
  <c r="D16" i="8"/>
  <c r="C16" i="8"/>
  <c r="AQ15" i="8"/>
  <c r="AP15" i="8"/>
  <c r="AO15" i="8"/>
  <c r="AN15" i="8"/>
  <c r="AM15" i="8"/>
  <c r="AL15" i="8"/>
  <c r="AJ15" i="8"/>
  <c r="AI15" i="8"/>
  <c r="AH15" i="8"/>
  <c r="AG15" i="8"/>
  <c r="AF15" i="8"/>
  <c r="AE15" i="8"/>
  <c r="AC15" i="8"/>
  <c r="AB15" i="8"/>
  <c r="AA15" i="8"/>
  <c r="Z15" i="8"/>
  <c r="Y15" i="8"/>
  <c r="X15" i="8"/>
  <c r="V15" i="8"/>
  <c r="U15" i="8"/>
  <c r="T15" i="8"/>
  <c r="S15" i="8"/>
  <c r="R15" i="8"/>
  <c r="Q15" i="8"/>
  <c r="O15" i="8"/>
  <c r="N15" i="8"/>
  <c r="M15" i="8"/>
  <c r="L15" i="8"/>
  <c r="K15" i="8"/>
  <c r="J15" i="8"/>
  <c r="H15" i="8"/>
  <c r="G15" i="8"/>
  <c r="F15" i="8"/>
  <c r="E15" i="8"/>
  <c r="D15" i="8"/>
  <c r="C15" i="8"/>
  <c r="AQ14" i="8"/>
  <c r="AP14" i="8"/>
  <c r="AO14" i="8"/>
  <c r="AN14" i="8"/>
  <c r="AM14" i="8"/>
  <c r="AL14" i="8"/>
  <c r="AJ14" i="8"/>
  <c r="AI14" i="8"/>
  <c r="AH14" i="8"/>
  <c r="AG14" i="8"/>
  <c r="AF14" i="8"/>
  <c r="AE14" i="8"/>
  <c r="AC14" i="8"/>
  <c r="AB14" i="8"/>
  <c r="AA14" i="8"/>
  <c r="Z14" i="8"/>
  <c r="Y14" i="8"/>
  <c r="X14" i="8"/>
  <c r="V14" i="8"/>
  <c r="U14" i="8"/>
  <c r="T14" i="8"/>
  <c r="S14" i="8"/>
  <c r="R14" i="8"/>
  <c r="Q14" i="8"/>
  <c r="O14" i="8"/>
  <c r="N14" i="8"/>
  <c r="M14" i="8"/>
  <c r="L14" i="8"/>
  <c r="K14" i="8"/>
  <c r="J14" i="8"/>
  <c r="H14" i="8"/>
  <c r="G14" i="8"/>
  <c r="F14" i="8"/>
  <c r="E14" i="8"/>
  <c r="D14" i="8"/>
  <c r="C14" i="8"/>
  <c r="AQ13" i="8"/>
  <c r="AP13" i="8"/>
  <c r="AO13" i="8"/>
  <c r="AN13" i="8"/>
  <c r="AM13" i="8"/>
  <c r="AL13" i="8"/>
  <c r="AJ13" i="8"/>
  <c r="AI13" i="8"/>
  <c r="AH13" i="8"/>
  <c r="AG13" i="8"/>
  <c r="AF13" i="8"/>
  <c r="AE13" i="8"/>
  <c r="AC13" i="8"/>
  <c r="AB13" i="8"/>
  <c r="AA13" i="8"/>
  <c r="Z13" i="8"/>
  <c r="Y13" i="8"/>
  <c r="X13" i="8"/>
  <c r="V13" i="8"/>
  <c r="U13" i="8"/>
  <c r="T13" i="8"/>
  <c r="S13" i="8"/>
  <c r="R13" i="8"/>
  <c r="Q13" i="8"/>
  <c r="O13" i="8"/>
  <c r="N13" i="8"/>
  <c r="M13" i="8"/>
  <c r="L13" i="8"/>
  <c r="K13" i="8"/>
  <c r="J13" i="8"/>
  <c r="H13" i="8"/>
  <c r="G13" i="8"/>
  <c r="F13" i="8"/>
  <c r="E13" i="8"/>
  <c r="D13" i="8"/>
  <c r="C13" i="8"/>
  <c r="AQ12" i="8"/>
  <c r="AP12" i="8"/>
  <c r="AO12" i="8"/>
  <c r="AN12" i="8"/>
  <c r="AM12" i="8"/>
  <c r="AL12" i="8"/>
  <c r="AJ12" i="8"/>
  <c r="AI12" i="8"/>
  <c r="AH12" i="8"/>
  <c r="AG12" i="8"/>
  <c r="AF12" i="8"/>
  <c r="AE12" i="8"/>
  <c r="AC12" i="8"/>
  <c r="AB12" i="8"/>
  <c r="AA12" i="8"/>
  <c r="Z12" i="8"/>
  <c r="Y12" i="8"/>
  <c r="X12" i="8"/>
  <c r="V12" i="8"/>
  <c r="U12" i="8"/>
  <c r="T12" i="8"/>
  <c r="S12" i="8"/>
  <c r="R12" i="8"/>
  <c r="Q12" i="8"/>
  <c r="O12" i="8"/>
  <c r="N12" i="8"/>
  <c r="M12" i="8"/>
  <c r="L12" i="8"/>
  <c r="K12" i="8"/>
  <c r="J12" i="8"/>
  <c r="H12" i="8"/>
  <c r="G12" i="8"/>
  <c r="F12" i="8"/>
  <c r="E12" i="8"/>
  <c r="D12" i="8"/>
  <c r="C12" i="8"/>
  <c r="AQ11" i="8"/>
  <c r="AP11" i="8"/>
  <c r="AO11" i="8"/>
  <c r="AN11" i="8"/>
  <c r="AM11" i="8"/>
  <c r="AL11" i="8"/>
  <c r="AJ11" i="8"/>
  <c r="AI11" i="8"/>
  <c r="AH11" i="8"/>
  <c r="AG11" i="8"/>
  <c r="AF11" i="8"/>
  <c r="AE11" i="8"/>
  <c r="AC11" i="8"/>
  <c r="AB11" i="8"/>
  <c r="AA11" i="8"/>
  <c r="Z11" i="8"/>
  <c r="Y11" i="8"/>
  <c r="X11" i="8"/>
  <c r="V11" i="8"/>
  <c r="U11" i="8"/>
  <c r="T11" i="8"/>
  <c r="S11" i="8"/>
  <c r="R11" i="8"/>
  <c r="Q11" i="8"/>
  <c r="O11" i="8"/>
  <c r="N11" i="8"/>
  <c r="M11" i="8"/>
  <c r="L11" i="8"/>
  <c r="K11" i="8"/>
  <c r="J11" i="8"/>
  <c r="H11" i="8"/>
  <c r="G11" i="8"/>
  <c r="F11" i="8"/>
  <c r="E11" i="8"/>
  <c r="D11" i="8"/>
  <c r="C11" i="8"/>
  <c r="AQ10" i="8"/>
  <c r="AP10" i="8"/>
  <c r="AO10" i="8"/>
  <c r="AN10" i="8"/>
  <c r="AM10" i="8"/>
  <c r="AL10" i="8"/>
  <c r="AJ10" i="8"/>
  <c r="AI10" i="8"/>
  <c r="AH10" i="8"/>
  <c r="AG10" i="8"/>
  <c r="AF10" i="8"/>
  <c r="AE10" i="8"/>
  <c r="AC10" i="8"/>
  <c r="AB10" i="8"/>
  <c r="AA10" i="8"/>
  <c r="Z10" i="8"/>
  <c r="Y10" i="8"/>
  <c r="X10" i="8"/>
  <c r="V10" i="8"/>
  <c r="U10" i="8"/>
  <c r="T10" i="8"/>
  <c r="S10" i="8"/>
  <c r="R10" i="8"/>
  <c r="Q10" i="8"/>
  <c r="O10" i="8"/>
  <c r="N10" i="8"/>
  <c r="M10" i="8"/>
  <c r="L10" i="8"/>
  <c r="K10" i="8"/>
  <c r="J10" i="8"/>
  <c r="H10" i="8"/>
  <c r="G10" i="8"/>
  <c r="F10" i="8"/>
  <c r="E10" i="8"/>
  <c r="D10" i="8"/>
  <c r="C10" i="8"/>
  <c r="AQ9" i="8"/>
  <c r="AP9" i="8"/>
  <c r="AO9" i="8"/>
  <c r="AN9" i="8"/>
  <c r="AM9" i="8"/>
  <c r="AL9" i="8"/>
  <c r="AJ9" i="8"/>
  <c r="AI9" i="8"/>
  <c r="AH9" i="8"/>
  <c r="AG9" i="8"/>
  <c r="AF9" i="8"/>
  <c r="AE9" i="8"/>
  <c r="AC9" i="8"/>
  <c r="AB9" i="8"/>
  <c r="AA9" i="8"/>
  <c r="Z9" i="8"/>
  <c r="Y9" i="8"/>
  <c r="X9" i="8"/>
  <c r="V9" i="8"/>
  <c r="U9" i="8"/>
  <c r="T9" i="8"/>
  <c r="S9" i="8"/>
  <c r="R9" i="8"/>
  <c r="Q9" i="8"/>
  <c r="O9" i="8"/>
  <c r="N9" i="8"/>
  <c r="M9" i="8"/>
  <c r="L9" i="8"/>
  <c r="K9" i="8"/>
  <c r="J9" i="8"/>
  <c r="H9" i="8"/>
  <c r="G9" i="8"/>
  <c r="F9" i="8"/>
  <c r="E9" i="8"/>
  <c r="D9" i="8"/>
  <c r="C9" i="8"/>
  <c r="AQ8" i="8"/>
  <c r="AP8" i="8"/>
  <c r="AO8" i="8"/>
  <c r="AN8" i="8"/>
  <c r="AM8" i="8"/>
  <c r="AL8" i="8"/>
  <c r="AJ8" i="8"/>
  <c r="AI8" i="8"/>
  <c r="AH8" i="8"/>
  <c r="AG8" i="8"/>
  <c r="AF8" i="8"/>
  <c r="AE8" i="8"/>
  <c r="AC8" i="8"/>
  <c r="AB8" i="8"/>
  <c r="AA8" i="8"/>
  <c r="Z8" i="8"/>
  <c r="Y8" i="8"/>
  <c r="X8" i="8"/>
  <c r="V8" i="8"/>
  <c r="U8" i="8"/>
  <c r="T8" i="8"/>
  <c r="S8" i="8"/>
  <c r="R8" i="8"/>
  <c r="Q8" i="8"/>
  <c r="O8" i="8"/>
  <c r="N8" i="8"/>
  <c r="M8" i="8"/>
  <c r="L8" i="8"/>
  <c r="K8" i="8"/>
  <c r="J8" i="8"/>
  <c r="H8" i="8"/>
  <c r="G8" i="8"/>
  <c r="F8" i="8"/>
  <c r="E8" i="8"/>
  <c r="D8" i="8"/>
  <c r="C8" i="8"/>
  <c r="AQ7" i="8"/>
  <c r="AP7" i="8"/>
  <c r="AO7" i="8"/>
  <c r="AN7" i="8"/>
  <c r="AM7" i="8"/>
  <c r="AL7" i="8"/>
  <c r="AJ7" i="8"/>
  <c r="AI7" i="8"/>
  <c r="AH7" i="8"/>
  <c r="AG7" i="8"/>
  <c r="AF7" i="8"/>
  <c r="AE7" i="8"/>
  <c r="AC7" i="8"/>
  <c r="AB7" i="8"/>
  <c r="AA7" i="8"/>
  <c r="Z7" i="8"/>
  <c r="Y7" i="8"/>
  <c r="X7" i="8"/>
  <c r="V7" i="8"/>
  <c r="U7" i="8"/>
  <c r="T7" i="8"/>
  <c r="S7" i="8"/>
  <c r="R7" i="8"/>
  <c r="Q7" i="8"/>
  <c r="O7" i="8"/>
  <c r="N7" i="8"/>
  <c r="M7" i="8"/>
  <c r="L7" i="8"/>
  <c r="K7" i="8"/>
  <c r="J7" i="8"/>
  <c r="H7" i="8"/>
  <c r="G7" i="8"/>
  <c r="F7" i="8"/>
  <c r="E7" i="8"/>
  <c r="D7" i="8"/>
  <c r="C7" i="8"/>
  <c r="AQ6" i="8"/>
  <c r="AP6" i="8"/>
  <c r="AO6" i="8"/>
  <c r="AN6" i="8"/>
  <c r="AM6" i="8"/>
  <c r="AL6" i="8"/>
  <c r="AJ6" i="8"/>
  <c r="AI6" i="8"/>
  <c r="AH6" i="8"/>
  <c r="AG6" i="8"/>
  <c r="AF6" i="8"/>
  <c r="AE6" i="8"/>
  <c r="AC6" i="8"/>
  <c r="AB6" i="8"/>
  <c r="AA6" i="8"/>
  <c r="Z6" i="8"/>
  <c r="Y6" i="8"/>
  <c r="X6" i="8"/>
  <c r="V6" i="8"/>
  <c r="U6" i="8"/>
  <c r="T6" i="8"/>
  <c r="S6" i="8"/>
  <c r="R6" i="8"/>
  <c r="Q6" i="8"/>
  <c r="O6" i="8"/>
  <c r="N6" i="8"/>
  <c r="M6" i="8"/>
  <c r="L6" i="8"/>
  <c r="K6" i="8"/>
  <c r="J6" i="8"/>
  <c r="H6" i="8"/>
  <c r="G6" i="8"/>
  <c r="F6" i="8"/>
  <c r="E6" i="8"/>
  <c r="D6" i="8"/>
  <c r="C6" i="8"/>
  <c r="AQ5" i="8"/>
  <c r="AP5" i="8"/>
  <c r="AO5" i="8"/>
  <c r="AN5" i="8"/>
  <c r="AM5" i="8"/>
  <c r="AL5" i="8"/>
  <c r="AJ5" i="8"/>
  <c r="AI5" i="8"/>
  <c r="AH5" i="8"/>
  <c r="AG5" i="8"/>
  <c r="AF5" i="8"/>
  <c r="AE5" i="8"/>
  <c r="AC5" i="8"/>
  <c r="AB5" i="8"/>
  <c r="AA5" i="8"/>
  <c r="Z5" i="8"/>
  <c r="Y5" i="8"/>
  <c r="X5" i="8"/>
  <c r="V5" i="8"/>
  <c r="U5" i="8"/>
  <c r="T5" i="8"/>
  <c r="S5" i="8"/>
  <c r="R5" i="8"/>
  <c r="Q5" i="8"/>
  <c r="O5" i="8"/>
  <c r="N5" i="8"/>
  <c r="M5" i="8"/>
  <c r="L5" i="8"/>
  <c r="K5" i="8"/>
  <c r="J5" i="8"/>
  <c r="H5" i="8"/>
  <c r="G5" i="8"/>
  <c r="F5" i="8"/>
  <c r="E5" i="8"/>
  <c r="D5" i="8"/>
  <c r="C5" i="8"/>
  <c r="AQ4" i="8"/>
  <c r="AP4" i="8"/>
  <c r="AO4" i="8"/>
  <c r="AN4" i="8"/>
  <c r="AM4" i="8"/>
  <c r="AJ4" i="8"/>
  <c r="AI4" i="8"/>
  <c r="AH4" i="8"/>
  <c r="AG4" i="8"/>
  <c r="AF4" i="8"/>
  <c r="AC4" i="8"/>
  <c r="AB4" i="8"/>
  <c r="AA4" i="8"/>
  <c r="Z4" i="8"/>
  <c r="Y4" i="8"/>
  <c r="V4" i="8"/>
  <c r="U4" i="8"/>
  <c r="T4" i="8"/>
  <c r="S4" i="8"/>
  <c r="R4" i="8"/>
  <c r="O4" i="8"/>
  <c r="N4" i="8"/>
  <c r="M4" i="8"/>
  <c r="L4" i="8"/>
  <c r="K4" i="8"/>
  <c r="H4" i="8"/>
  <c r="G4" i="8"/>
  <c r="F4" i="8"/>
  <c r="E4" i="8"/>
  <c r="D4" i="8"/>
  <c r="AQ117" i="7"/>
  <c r="AP117" i="7"/>
  <c r="AO117" i="7"/>
  <c r="AN117" i="7"/>
  <c r="AM117" i="7"/>
  <c r="AL117" i="7"/>
  <c r="AK117" i="7"/>
  <c r="BA117" i="11" s="1"/>
  <c r="BC117" i="11" s="1"/>
  <c r="AC117" i="7"/>
  <c r="AB117" i="7"/>
  <c r="AA117" i="7"/>
  <c r="Z117" i="7"/>
  <c r="Y117" i="7"/>
  <c r="AD117" i="7" s="1"/>
  <c r="AP117" i="11" s="1"/>
  <c r="X117" i="7"/>
  <c r="V117" i="7"/>
  <c r="U117" i="7"/>
  <c r="T117" i="7"/>
  <c r="S117" i="7"/>
  <c r="R117" i="7"/>
  <c r="Q117" i="7"/>
  <c r="O117" i="7"/>
  <c r="N117" i="7"/>
  <c r="M117" i="7"/>
  <c r="L117" i="7"/>
  <c r="K117" i="7"/>
  <c r="J117" i="7"/>
  <c r="H117" i="7"/>
  <c r="G117" i="7"/>
  <c r="F117" i="7"/>
  <c r="E117" i="7"/>
  <c r="D117" i="7"/>
  <c r="C117" i="7"/>
  <c r="AQ116" i="7"/>
  <c r="AP116" i="7"/>
  <c r="AO116" i="7"/>
  <c r="AN116" i="7"/>
  <c r="AM116" i="7"/>
  <c r="AR116" i="7" s="1"/>
  <c r="BL116" i="11" s="1"/>
  <c r="AL116" i="7"/>
  <c r="AK116" i="7"/>
  <c r="BA116" i="11" s="1"/>
  <c r="AC116" i="7"/>
  <c r="AB116" i="7"/>
  <c r="AA116" i="7"/>
  <c r="Z116" i="7"/>
  <c r="Y116" i="7"/>
  <c r="X116" i="7"/>
  <c r="AD116" i="7" s="1"/>
  <c r="AP116" i="11" s="1"/>
  <c r="AR116" i="11" s="1"/>
  <c r="V116" i="7"/>
  <c r="U116" i="7"/>
  <c r="T116" i="7"/>
  <c r="S116" i="7"/>
  <c r="R116" i="7"/>
  <c r="Q116" i="7"/>
  <c r="O116" i="7"/>
  <c r="N116" i="7"/>
  <c r="M116" i="7"/>
  <c r="L116" i="7"/>
  <c r="K116" i="7"/>
  <c r="J116" i="7"/>
  <c r="H116" i="7"/>
  <c r="G116" i="7"/>
  <c r="F116" i="7"/>
  <c r="E116" i="7"/>
  <c r="D116" i="7"/>
  <c r="C116" i="7"/>
  <c r="AQ115" i="7"/>
  <c r="AP115" i="7"/>
  <c r="AO115" i="7"/>
  <c r="AN115" i="7"/>
  <c r="AM115" i="7"/>
  <c r="AL115" i="7"/>
  <c r="AR115" i="7" s="1"/>
  <c r="BL115" i="11" s="1"/>
  <c r="AK115" i="7"/>
  <c r="BA115" i="11" s="1"/>
  <c r="AC115" i="7"/>
  <c r="AB115" i="7"/>
  <c r="AA115" i="7"/>
  <c r="Z115" i="7"/>
  <c r="Y115" i="7"/>
  <c r="X115" i="7"/>
  <c r="V115" i="7"/>
  <c r="U115" i="7"/>
  <c r="T115" i="7"/>
  <c r="S115" i="7"/>
  <c r="R115" i="7"/>
  <c r="Q115" i="7"/>
  <c r="O115" i="7"/>
  <c r="N115" i="7"/>
  <c r="M115" i="7"/>
  <c r="L115" i="7"/>
  <c r="K115" i="7"/>
  <c r="J115" i="7"/>
  <c r="H115" i="7"/>
  <c r="G115" i="7"/>
  <c r="F115" i="7"/>
  <c r="E115" i="7"/>
  <c r="D115" i="7"/>
  <c r="C115" i="7"/>
  <c r="AQ114" i="7"/>
  <c r="AP114" i="7"/>
  <c r="AO114" i="7"/>
  <c r="AN114" i="7"/>
  <c r="AM114" i="7"/>
  <c r="AL114" i="7"/>
  <c r="AK114" i="7"/>
  <c r="BA114" i="11" s="1"/>
  <c r="BC114" i="11" s="1"/>
  <c r="AC114" i="7"/>
  <c r="AB114" i="7"/>
  <c r="AA114" i="7"/>
  <c r="Z114" i="7"/>
  <c r="Y114" i="7"/>
  <c r="X114" i="7"/>
  <c r="V114" i="7"/>
  <c r="U114" i="7"/>
  <c r="T114" i="7"/>
  <c r="S114" i="7"/>
  <c r="R114" i="7"/>
  <c r="Q114" i="7"/>
  <c r="W114" i="7" s="1"/>
  <c r="AE114" i="11" s="1"/>
  <c r="O114" i="7"/>
  <c r="N114" i="7"/>
  <c r="M114" i="7"/>
  <c r="L114" i="7"/>
  <c r="K114" i="7"/>
  <c r="J114" i="7"/>
  <c r="H114" i="7"/>
  <c r="G114" i="7"/>
  <c r="F114" i="7"/>
  <c r="E114" i="7"/>
  <c r="D114" i="7"/>
  <c r="C114" i="7"/>
  <c r="I114" i="7" s="1"/>
  <c r="I114" i="11" s="1"/>
  <c r="K114" i="11" s="1"/>
  <c r="AQ108" i="7"/>
  <c r="AP108" i="7"/>
  <c r="AO108" i="7"/>
  <c r="AN108" i="7"/>
  <c r="AM108" i="7"/>
  <c r="AL108" i="7"/>
  <c r="AK108" i="7"/>
  <c r="BA108" i="11" s="1"/>
  <c r="AC108" i="7"/>
  <c r="AB108" i="7"/>
  <c r="AA108" i="7"/>
  <c r="Z108" i="7"/>
  <c r="Y108" i="7"/>
  <c r="AD108" i="7" s="1"/>
  <c r="AP108" i="11" s="1"/>
  <c r="AR108" i="11" s="1"/>
  <c r="X108" i="7"/>
  <c r="V108" i="7"/>
  <c r="U108" i="7"/>
  <c r="T108" i="7"/>
  <c r="S108" i="7"/>
  <c r="R108" i="7"/>
  <c r="Q108" i="7"/>
  <c r="O108" i="7"/>
  <c r="N108" i="7"/>
  <c r="M108" i="7"/>
  <c r="L108" i="7"/>
  <c r="K108" i="7"/>
  <c r="J108" i="7"/>
  <c r="H108" i="7"/>
  <c r="G108" i="7"/>
  <c r="F108" i="7"/>
  <c r="E108" i="7"/>
  <c r="D108" i="7"/>
  <c r="C108" i="7"/>
  <c r="AQ107" i="7"/>
  <c r="AP107" i="7"/>
  <c r="AO107" i="7"/>
  <c r="AN107" i="7"/>
  <c r="AM107" i="7"/>
  <c r="AL107" i="7"/>
  <c r="AK107" i="7"/>
  <c r="BA107" i="11" s="1"/>
  <c r="BC107" i="11" s="1"/>
  <c r="AC107" i="7"/>
  <c r="AB107" i="7"/>
  <c r="AA107" i="7"/>
  <c r="Z107" i="7"/>
  <c r="Y107" i="7"/>
  <c r="X107" i="7"/>
  <c r="AD107" i="7" s="1"/>
  <c r="AP107" i="11" s="1"/>
  <c r="V107" i="7"/>
  <c r="U107" i="7"/>
  <c r="T107" i="7"/>
  <c r="S107" i="7"/>
  <c r="R107" i="7"/>
  <c r="Q107" i="7"/>
  <c r="O107" i="7"/>
  <c r="N107" i="7"/>
  <c r="M107" i="7"/>
  <c r="L107" i="7"/>
  <c r="K107" i="7"/>
  <c r="J107" i="7"/>
  <c r="P107" i="7" s="1"/>
  <c r="T107" i="11" s="1"/>
  <c r="V107" i="11" s="1"/>
  <c r="H107" i="7"/>
  <c r="G107" i="7"/>
  <c r="F107" i="7"/>
  <c r="E107" i="7"/>
  <c r="D107" i="7"/>
  <c r="C107" i="7"/>
  <c r="AQ106" i="7"/>
  <c r="AP106" i="7"/>
  <c r="AO106" i="7"/>
  <c r="AN106" i="7"/>
  <c r="AM106" i="7"/>
  <c r="AL106" i="7"/>
  <c r="AR106" i="7" s="1"/>
  <c r="BL106" i="11" s="1"/>
  <c r="AK106" i="7"/>
  <c r="BA106" i="11" s="1"/>
  <c r="AC106" i="7"/>
  <c r="AB106" i="7"/>
  <c r="AA106" i="7"/>
  <c r="Z106" i="7"/>
  <c r="Y106" i="7"/>
  <c r="X106" i="7"/>
  <c r="V106" i="7"/>
  <c r="U106" i="7"/>
  <c r="T106" i="7"/>
  <c r="S106" i="7"/>
  <c r="R106" i="7"/>
  <c r="Q106" i="7"/>
  <c r="O106" i="7"/>
  <c r="N106" i="7"/>
  <c r="M106" i="7"/>
  <c r="L106" i="7"/>
  <c r="K106" i="7"/>
  <c r="J106" i="7"/>
  <c r="H106" i="7"/>
  <c r="G106" i="7"/>
  <c r="F106" i="7"/>
  <c r="E106" i="7"/>
  <c r="D106" i="7"/>
  <c r="C106" i="7"/>
  <c r="AQ105" i="7"/>
  <c r="AP105" i="7"/>
  <c r="AO105" i="7"/>
  <c r="AN105" i="7"/>
  <c r="AM105" i="7"/>
  <c r="AL105" i="7"/>
  <c r="AK105" i="7"/>
  <c r="BA105" i="11" s="1"/>
  <c r="BC105" i="11" s="1"/>
  <c r="AC105" i="7"/>
  <c r="AB105" i="7"/>
  <c r="AA105" i="7"/>
  <c r="Z105" i="7"/>
  <c r="Y105" i="7"/>
  <c r="X105" i="7"/>
  <c r="V105" i="7"/>
  <c r="U105" i="7"/>
  <c r="T105" i="7"/>
  <c r="S105" i="7"/>
  <c r="R105" i="7"/>
  <c r="Q105" i="7"/>
  <c r="W105" i="7" s="1"/>
  <c r="AE105" i="11" s="1"/>
  <c r="O105" i="7"/>
  <c r="N105" i="7"/>
  <c r="M105" i="7"/>
  <c r="L105" i="7"/>
  <c r="K105" i="7"/>
  <c r="J105" i="7"/>
  <c r="H105" i="7"/>
  <c r="G105" i="7"/>
  <c r="F105" i="7"/>
  <c r="E105" i="7"/>
  <c r="D105" i="7"/>
  <c r="C105" i="7"/>
  <c r="AQ104" i="7"/>
  <c r="AP104" i="7"/>
  <c r="AO104" i="7"/>
  <c r="AN104" i="7"/>
  <c r="AM104" i="7"/>
  <c r="AL104" i="7"/>
  <c r="AK104" i="7"/>
  <c r="BA104" i="11" s="1"/>
  <c r="AC104" i="7"/>
  <c r="AB104" i="7"/>
  <c r="AA104" i="7"/>
  <c r="Z104" i="7"/>
  <c r="Y104" i="7"/>
  <c r="X104" i="7"/>
  <c r="V104" i="7"/>
  <c r="U104" i="7"/>
  <c r="T104" i="7"/>
  <c r="S104" i="7"/>
  <c r="R104" i="7"/>
  <c r="Q104" i="7"/>
  <c r="O104" i="7"/>
  <c r="N104" i="7"/>
  <c r="M104" i="7"/>
  <c r="L104" i="7"/>
  <c r="K104" i="7"/>
  <c r="J104" i="7"/>
  <c r="H104" i="7"/>
  <c r="G104" i="7"/>
  <c r="F104" i="7"/>
  <c r="E104" i="7"/>
  <c r="D104" i="7"/>
  <c r="C104" i="7"/>
  <c r="AQ103" i="7"/>
  <c r="AP103" i="7"/>
  <c r="AO103" i="7"/>
  <c r="AN103" i="7"/>
  <c r="AM103" i="7"/>
  <c r="AL103" i="7"/>
  <c r="AK103" i="7"/>
  <c r="BA103" i="11" s="1"/>
  <c r="BC103" i="11" s="1"/>
  <c r="AC103" i="7"/>
  <c r="AB103" i="7"/>
  <c r="AA103" i="7"/>
  <c r="Z103" i="7"/>
  <c r="Y103" i="7"/>
  <c r="X103" i="7"/>
  <c r="AD103" i="7" s="1"/>
  <c r="AP103" i="11" s="1"/>
  <c r="V103" i="7"/>
  <c r="U103" i="7"/>
  <c r="T103" i="7"/>
  <c r="S103" i="7"/>
  <c r="R103" i="7"/>
  <c r="Q103" i="7"/>
  <c r="O103" i="7"/>
  <c r="N103" i="7"/>
  <c r="M103" i="7"/>
  <c r="L103" i="7"/>
  <c r="K103" i="7"/>
  <c r="J103" i="7"/>
  <c r="P103" i="7" s="1"/>
  <c r="T103" i="11" s="1"/>
  <c r="V103" i="11" s="1"/>
  <c r="H103" i="7"/>
  <c r="G103" i="7"/>
  <c r="F103" i="7"/>
  <c r="E103" i="7"/>
  <c r="D103" i="7"/>
  <c r="C103" i="7"/>
  <c r="AQ102" i="7"/>
  <c r="AP102" i="7"/>
  <c r="AO102" i="7"/>
  <c r="AN102" i="7"/>
  <c r="AM102" i="7"/>
  <c r="AL102" i="7"/>
  <c r="AR102" i="7" s="1"/>
  <c r="BL102" i="11" s="1"/>
  <c r="AK102" i="7"/>
  <c r="BA102" i="11" s="1"/>
  <c r="AC102" i="7"/>
  <c r="AB102" i="7"/>
  <c r="AA102" i="7"/>
  <c r="Z102" i="7"/>
  <c r="Y102" i="7"/>
  <c r="X102" i="7"/>
  <c r="V102" i="7"/>
  <c r="U102" i="7"/>
  <c r="T102" i="7"/>
  <c r="S102" i="7"/>
  <c r="R102" i="7"/>
  <c r="Q102" i="7"/>
  <c r="O102" i="7"/>
  <c r="N102" i="7"/>
  <c r="M102" i="7"/>
  <c r="L102" i="7"/>
  <c r="K102" i="7"/>
  <c r="J102" i="7"/>
  <c r="H102" i="7"/>
  <c r="G102" i="7"/>
  <c r="F102" i="7"/>
  <c r="E102" i="7"/>
  <c r="D102" i="7"/>
  <c r="C102" i="7"/>
  <c r="AQ101" i="7"/>
  <c r="AP101" i="7"/>
  <c r="AO101" i="7"/>
  <c r="AN101" i="7"/>
  <c r="AM101" i="7"/>
  <c r="AL101" i="7"/>
  <c r="AK101" i="7"/>
  <c r="BA101" i="11" s="1"/>
  <c r="BC101" i="11" s="1"/>
  <c r="AC101" i="7"/>
  <c r="AB101" i="7"/>
  <c r="AA101" i="7"/>
  <c r="Z101" i="7"/>
  <c r="Y101" i="7"/>
  <c r="X101" i="7"/>
  <c r="V101" i="7"/>
  <c r="U101" i="7"/>
  <c r="T101" i="7"/>
  <c r="S101" i="7"/>
  <c r="R101" i="7"/>
  <c r="Q101" i="7"/>
  <c r="W101" i="7" s="1"/>
  <c r="AE101" i="11" s="1"/>
  <c r="O101" i="7"/>
  <c r="N101" i="7"/>
  <c r="M101" i="7"/>
  <c r="L101" i="7"/>
  <c r="K101" i="7"/>
  <c r="J101" i="7"/>
  <c r="H101" i="7"/>
  <c r="G101" i="7"/>
  <c r="F101" i="7"/>
  <c r="E101" i="7"/>
  <c r="D101" i="7"/>
  <c r="C101" i="7"/>
  <c r="AQ100" i="7"/>
  <c r="AP100" i="7"/>
  <c r="AO100" i="7"/>
  <c r="AN100" i="7"/>
  <c r="AM100" i="7"/>
  <c r="AL100" i="7"/>
  <c r="AK100" i="7"/>
  <c r="BA100" i="11" s="1"/>
  <c r="AC100" i="7"/>
  <c r="AB100" i="7"/>
  <c r="AA100" i="7"/>
  <c r="Z100" i="7"/>
  <c r="Y100" i="7"/>
  <c r="X100" i="7"/>
  <c r="V100" i="7"/>
  <c r="U100" i="7"/>
  <c r="T100" i="7"/>
  <c r="S100" i="7"/>
  <c r="R100" i="7"/>
  <c r="Q100" i="7"/>
  <c r="O100" i="7"/>
  <c r="N100" i="7"/>
  <c r="M100" i="7"/>
  <c r="L100" i="7"/>
  <c r="K100" i="7"/>
  <c r="J100" i="7"/>
  <c r="H100" i="7"/>
  <c r="G100" i="7"/>
  <c r="F100" i="7"/>
  <c r="E100" i="7"/>
  <c r="D100" i="7"/>
  <c r="C100" i="7"/>
  <c r="AQ99" i="7"/>
  <c r="AP99" i="7"/>
  <c r="AO99" i="7"/>
  <c r="AN99" i="7"/>
  <c r="AM99" i="7"/>
  <c r="AL99" i="7"/>
  <c r="AK99" i="7"/>
  <c r="BA99" i="11" s="1"/>
  <c r="BC99" i="11" s="1"/>
  <c r="AC99" i="7"/>
  <c r="AB99" i="7"/>
  <c r="AA99" i="7"/>
  <c r="Z99" i="7"/>
  <c r="Y99" i="7"/>
  <c r="X99" i="7"/>
  <c r="AD99" i="7" s="1"/>
  <c r="AP99" i="11" s="1"/>
  <c r="V99" i="7"/>
  <c r="U99" i="7"/>
  <c r="T99" i="7"/>
  <c r="S99" i="7"/>
  <c r="R99" i="7"/>
  <c r="Q99" i="7"/>
  <c r="O99" i="7"/>
  <c r="N99" i="7"/>
  <c r="M99" i="7"/>
  <c r="L99" i="7"/>
  <c r="K99" i="7"/>
  <c r="J99" i="7"/>
  <c r="P99" i="7" s="1"/>
  <c r="T99" i="11" s="1"/>
  <c r="V99" i="11" s="1"/>
  <c r="H99" i="7"/>
  <c r="G99" i="7"/>
  <c r="F99" i="7"/>
  <c r="E99" i="7"/>
  <c r="D99" i="7"/>
  <c r="C99" i="7"/>
  <c r="AQ98" i="7"/>
  <c r="AP98" i="7"/>
  <c r="AO98" i="7"/>
  <c r="AN98" i="7"/>
  <c r="AM98" i="7"/>
  <c r="AL98" i="7"/>
  <c r="AR98" i="7" s="1"/>
  <c r="BL98" i="11" s="1"/>
  <c r="AK98" i="7"/>
  <c r="BA98" i="11" s="1"/>
  <c r="AC98" i="7"/>
  <c r="AB98" i="7"/>
  <c r="AA98" i="7"/>
  <c r="Z98" i="7"/>
  <c r="Y98" i="7"/>
  <c r="X98" i="7"/>
  <c r="V98" i="7"/>
  <c r="U98" i="7"/>
  <c r="T98" i="7"/>
  <c r="S98" i="7"/>
  <c r="R98" i="7"/>
  <c r="Q98" i="7"/>
  <c r="O98" i="7"/>
  <c r="N98" i="7"/>
  <c r="M98" i="7"/>
  <c r="L98" i="7"/>
  <c r="K98" i="7"/>
  <c r="J98" i="7"/>
  <c r="H98" i="7"/>
  <c r="G98" i="7"/>
  <c r="F98" i="7"/>
  <c r="E98" i="7"/>
  <c r="D98" i="7"/>
  <c r="C98" i="7"/>
  <c r="AQ97" i="7"/>
  <c r="AP97" i="7"/>
  <c r="AO97" i="7"/>
  <c r="AN97" i="7"/>
  <c r="AM97" i="7"/>
  <c r="AL97" i="7"/>
  <c r="AK97" i="7"/>
  <c r="BA97" i="11" s="1"/>
  <c r="BC97" i="11" s="1"/>
  <c r="AC97" i="7"/>
  <c r="AB97" i="7"/>
  <c r="AA97" i="7"/>
  <c r="Z97" i="7"/>
  <c r="Y97" i="7"/>
  <c r="X97" i="7"/>
  <c r="V97" i="7"/>
  <c r="U97" i="7"/>
  <c r="T97" i="7"/>
  <c r="S97" i="7"/>
  <c r="R97" i="7"/>
  <c r="Q97" i="7"/>
  <c r="W97" i="7" s="1"/>
  <c r="AE97" i="11" s="1"/>
  <c r="O97" i="7"/>
  <c r="N97" i="7"/>
  <c r="M97" i="7"/>
  <c r="L97" i="7"/>
  <c r="K97" i="7"/>
  <c r="J97" i="7"/>
  <c r="H97" i="7"/>
  <c r="G97" i="7"/>
  <c r="F97" i="7"/>
  <c r="E97" i="7"/>
  <c r="D97" i="7"/>
  <c r="C97" i="7"/>
  <c r="I97" i="7" s="1"/>
  <c r="I97" i="11" s="1"/>
  <c r="K97" i="11" s="1"/>
  <c r="AQ96" i="7"/>
  <c r="AP96" i="7"/>
  <c r="AO96" i="7"/>
  <c r="AN96" i="7"/>
  <c r="AM96" i="7"/>
  <c r="AL96" i="7"/>
  <c r="AK96" i="7"/>
  <c r="BA96" i="11" s="1"/>
  <c r="AC96" i="7"/>
  <c r="AB96" i="7"/>
  <c r="AA96" i="7"/>
  <c r="Z96" i="7"/>
  <c r="Y96" i="7"/>
  <c r="X96" i="7"/>
  <c r="V96" i="7"/>
  <c r="U96" i="7"/>
  <c r="T96" i="7"/>
  <c r="S96" i="7"/>
  <c r="R96" i="7"/>
  <c r="Q96" i="7"/>
  <c r="O96" i="7"/>
  <c r="N96" i="7"/>
  <c r="M96" i="7"/>
  <c r="L96" i="7"/>
  <c r="K96" i="7"/>
  <c r="J96" i="7"/>
  <c r="H96" i="7"/>
  <c r="G96" i="7"/>
  <c r="F96" i="7"/>
  <c r="E96" i="7"/>
  <c r="D96" i="7"/>
  <c r="C96" i="7"/>
  <c r="AQ95" i="7"/>
  <c r="AP95" i="7"/>
  <c r="AO95" i="7"/>
  <c r="AN95" i="7"/>
  <c r="AM95" i="7"/>
  <c r="AL95" i="7"/>
  <c r="AK95" i="7"/>
  <c r="BA95" i="11" s="1"/>
  <c r="BC95" i="11" s="1"/>
  <c r="AC95" i="7"/>
  <c r="AB95" i="7"/>
  <c r="AA95" i="7"/>
  <c r="Z95" i="7"/>
  <c r="Y95" i="7"/>
  <c r="X95" i="7"/>
  <c r="AD95" i="7" s="1"/>
  <c r="AP95" i="11" s="1"/>
  <c r="V95" i="7"/>
  <c r="U95" i="7"/>
  <c r="T95" i="7"/>
  <c r="S95" i="7"/>
  <c r="R95" i="7"/>
  <c r="Q95" i="7"/>
  <c r="O95" i="7"/>
  <c r="N95" i="7"/>
  <c r="M95" i="7"/>
  <c r="L95" i="7"/>
  <c r="K95" i="7"/>
  <c r="J95" i="7"/>
  <c r="P95" i="7" s="1"/>
  <c r="T95" i="11" s="1"/>
  <c r="V95" i="11" s="1"/>
  <c r="H95" i="7"/>
  <c r="G95" i="7"/>
  <c r="F95" i="7"/>
  <c r="E95" i="7"/>
  <c r="D95" i="7"/>
  <c r="C95" i="7"/>
  <c r="AQ94" i="7"/>
  <c r="AP94" i="7"/>
  <c r="AO94" i="7"/>
  <c r="AN94" i="7"/>
  <c r="AM94" i="7"/>
  <c r="AL94" i="7"/>
  <c r="AR94" i="7" s="1"/>
  <c r="BL94" i="11" s="1"/>
  <c r="AK94" i="7"/>
  <c r="BA94" i="11" s="1"/>
  <c r="AC94" i="7"/>
  <c r="AB94" i="7"/>
  <c r="AA94" i="7"/>
  <c r="Z94" i="7"/>
  <c r="Y94" i="7"/>
  <c r="X94" i="7"/>
  <c r="V94" i="7"/>
  <c r="U94" i="7"/>
  <c r="T94" i="7"/>
  <c r="S94" i="7"/>
  <c r="R94" i="7"/>
  <c r="Q94" i="7"/>
  <c r="O94" i="7"/>
  <c r="N94" i="7"/>
  <c r="M94" i="7"/>
  <c r="L94" i="7"/>
  <c r="K94" i="7"/>
  <c r="J94" i="7"/>
  <c r="H94" i="7"/>
  <c r="G94" i="7"/>
  <c r="F94" i="7"/>
  <c r="E94" i="7"/>
  <c r="D94" i="7"/>
  <c r="C94" i="7"/>
  <c r="AQ93" i="7"/>
  <c r="AP93" i="7"/>
  <c r="AO93" i="7"/>
  <c r="AN93" i="7"/>
  <c r="AM93" i="7"/>
  <c r="AL93" i="7"/>
  <c r="AK93" i="7"/>
  <c r="BA93" i="11" s="1"/>
  <c r="BC93" i="11" s="1"/>
  <c r="AC93" i="7"/>
  <c r="AB93" i="7"/>
  <c r="AA93" i="7"/>
  <c r="Z93" i="7"/>
  <c r="Y93" i="7"/>
  <c r="X93" i="7"/>
  <c r="V93" i="7"/>
  <c r="U93" i="7"/>
  <c r="T93" i="7"/>
  <c r="S93" i="7"/>
  <c r="R93" i="7"/>
  <c r="Q93" i="7"/>
  <c r="W93" i="7" s="1"/>
  <c r="AE93" i="11" s="1"/>
  <c r="O93" i="7"/>
  <c r="N93" i="7"/>
  <c r="M93" i="7"/>
  <c r="L93" i="7"/>
  <c r="K93" i="7"/>
  <c r="J93" i="7"/>
  <c r="H93" i="7"/>
  <c r="G93" i="7"/>
  <c r="F93" i="7"/>
  <c r="E93" i="7"/>
  <c r="D93" i="7"/>
  <c r="C93" i="7"/>
  <c r="I93" i="7" s="1"/>
  <c r="I93" i="11" s="1"/>
  <c r="K93" i="11" s="1"/>
  <c r="AQ87" i="7"/>
  <c r="AP87" i="7"/>
  <c r="AO87" i="7"/>
  <c r="AN87" i="7"/>
  <c r="AM87" i="7"/>
  <c r="AL87" i="7"/>
  <c r="AK87" i="7"/>
  <c r="BA87" i="11" s="1"/>
  <c r="AC87" i="7"/>
  <c r="AB87" i="7"/>
  <c r="AA87" i="7"/>
  <c r="Z87" i="7"/>
  <c r="Y87" i="7"/>
  <c r="X87" i="7"/>
  <c r="V87" i="7"/>
  <c r="U87" i="7"/>
  <c r="T87" i="7"/>
  <c r="S87" i="7"/>
  <c r="R87" i="7"/>
  <c r="Q87" i="7"/>
  <c r="O87" i="7"/>
  <c r="N87" i="7"/>
  <c r="M87" i="7"/>
  <c r="L87" i="7"/>
  <c r="K87" i="7"/>
  <c r="J87" i="7"/>
  <c r="H87" i="7"/>
  <c r="G87" i="7"/>
  <c r="F87" i="7"/>
  <c r="E87" i="7"/>
  <c r="D87" i="7"/>
  <c r="C87" i="7"/>
  <c r="AQ86" i="7"/>
  <c r="AP86" i="7"/>
  <c r="AO86" i="7"/>
  <c r="AN86" i="7"/>
  <c r="AM86" i="7"/>
  <c r="AL86" i="7"/>
  <c r="AK86" i="7"/>
  <c r="BA86" i="11" s="1"/>
  <c r="BC86" i="11" s="1"/>
  <c r="AC86" i="7"/>
  <c r="AB86" i="7"/>
  <c r="AA86" i="7"/>
  <c r="Z86" i="7"/>
  <c r="Y86" i="7"/>
  <c r="X86" i="7"/>
  <c r="V86" i="7"/>
  <c r="U86" i="7"/>
  <c r="T86" i="7"/>
  <c r="S86" i="7"/>
  <c r="R86" i="7"/>
  <c r="Q86" i="7"/>
  <c r="O86" i="7"/>
  <c r="N86" i="7"/>
  <c r="M86" i="7"/>
  <c r="L86" i="7"/>
  <c r="K86" i="7"/>
  <c r="J86" i="7"/>
  <c r="P86" i="7" s="1"/>
  <c r="T86" i="11" s="1"/>
  <c r="H86" i="7"/>
  <c r="G86" i="7"/>
  <c r="F86" i="7"/>
  <c r="E86" i="7"/>
  <c r="D86" i="7"/>
  <c r="C86" i="7"/>
  <c r="AQ85" i="7"/>
  <c r="AP85" i="7"/>
  <c r="AO85" i="7"/>
  <c r="AN85" i="7"/>
  <c r="AM85" i="7"/>
  <c r="AL85" i="7"/>
  <c r="AR85" i="7" s="1"/>
  <c r="BL85" i="11" s="1"/>
  <c r="AK85" i="7"/>
  <c r="BA85" i="11" s="1"/>
  <c r="AC85" i="7"/>
  <c r="AB85" i="7"/>
  <c r="AA85" i="7"/>
  <c r="Z85" i="7"/>
  <c r="Y85" i="7"/>
  <c r="X85" i="7"/>
  <c r="V85" i="7"/>
  <c r="U85" i="7"/>
  <c r="T85" i="7"/>
  <c r="S85" i="7"/>
  <c r="R85" i="7"/>
  <c r="Q85" i="7"/>
  <c r="O85" i="7"/>
  <c r="N85" i="7"/>
  <c r="M85" i="7"/>
  <c r="L85" i="7"/>
  <c r="K85" i="7"/>
  <c r="J85" i="7"/>
  <c r="H85" i="7"/>
  <c r="G85" i="7"/>
  <c r="F85" i="7"/>
  <c r="E85" i="7"/>
  <c r="D85" i="7"/>
  <c r="C85" i="7"/>
  <c r="AQ84" i="7"/>
  <c r="AP84" i="7"/>
  <c r="AO84" i="7"/>
  <c r="AN84" i="7"/>
  <c r="AM84" i="7"/>
  <c r="AL84" i="7"/>
  <c r="AK84" i="7"/>
  <c r="BA84" i="11" s="1"/>
  <c r="BC84" i="11" s="1"/>
  <c r="AC84" i="7"/>
  <c r="AB84" i="7"/>
  <c r="AA84" i="7"/>
  <c r="Z84" i="7"/>
  <c r="Y84" i="7"/>
  <c r="X84" i="7"/>
  <c r="V84" i="7"/>
  <c r="U84" i="7"/>
  <c r="T84" i="7"/>
  <c r="S84" i="7"/>
  <c r="R84" i="7"/>
  <c r="Q84" i="7"/>
  <c r="W84" i="7" s="1"/>
  <c r="AE84" i="11" s="1"/>
  <c r="O84" i="7"/>
  <c r="N84" i="7"/>
  <c r="M84" i="7"/>
  <c r="L84" i="7"/>
  <c r="K84" i="7"/>
  <c r="J84" i="7"/>
  <c r="H84" i="7"/>
  <c r="G84" i="7"/>
  <c r="F84" i="7"/>
  <c r="E84" i="7"/>
  <c r="D84" i="7"/>
  <c r="C84" i="7"/>
  <c r="I84" i="7" s="1"/>
  <c r="I84" i="11" s="1"/>
  <c r="K84" i="11" s="1"/>
  <c r="AQ83" i="7"/>
  <c r="AP83" i="7"/>
  <c r="AO83" i="7"/>
  <c r="AN83" i="7"/>
  <c r="AM83" i="7"/>
  <c r="AL83" i="7"/>
  <c r="AK83" i="7"/>
  <c r="BA83" i="11" s="1"/>
  <c r="AC83" i="7"/>
  <c r="AB83" i="7"/>
  <c r="AA83" i="7"/>
  <c r="Z83" i="7"/>
  <c r="Y83" i="7"/>
  <c r="X83" i="7"/>
  <c r="V83" i="7"/>
  <c r="U83" i="7"/>
  <c r="T83" i="7"/>
  <c r="S83" i="7"/>
  <c r="R83" i="7"/>
  <c r="Q83" i="7"/>
  <c r="O83" i="7"/>
  <c r="N83" i="7"/>
  <c r="M83" i="7"/>
  <c r="L83" i="7"/>
  <c r="K83" i="7"/>
  <c r="J83" i="7"/>
  <c r="H83" i="7"/>
  <c r="G83" i="7"/>
  <c r="F83" i="7"/>
  <c r="E83" i="7"/>
  <c r="D83" i="7"/>
  <c r="C83" i="7"/>
  <c r="AQ82" i="7"/>
  <c r="AP82" i="7"/>
  <c r="AO82" i="7"/>
  <c r="AN82" i="7"/>
  <c r="AM82" i="7"/>
  <c r="AL82" i="7"/>
  <c r="AK82" i="7"/>
  <c r="BA82" i="11" s="1"/>
  <c r="BC82" i="11" s="1"/>
  <c r="AC82" i="7"/>
  <c r="AB82" i="7"/>
  <c r="AA82" i="7"/>
  <c r="Z82" i="7"/>
  <c r="Y82" i="7"/>
  <c r="X82" i="7"/>
  <c r="AD82" i="7" s="1"/>
  <c r="AP82" i="11" s="1"/>
  <c r="V82" i="7"/>
  <c r="U82" i="7"/>
  <c r="T82" i="7"/>
  <c r="S82" i="7"/>
  <c r="R82" i="7"/>
  <c r="Q82" i="7"/>
  <c r="O82" i="7"/>
  <c r="N82" i="7"/>
  <c r="M82" i="7"/>
  <c r="L82" i="7"/>
  <c r="K82" i="7"/>
  <c r="J82" i="7"/>
  <c r="P82" i="7" s="1"/>
  <c r="T82" i="11" s="1"/>
  <c r="V82" i="11" s="1"/>
  <c r="H82" i="7"/>
  <c r="G82" i="7"/>
  <c r="F82" i="7"/>
  <c r="E82" i="7"/>
  <c r="D82" i="7"/>
  <c r="C82" i="7"/>
  <c r="AQ76" i="7"/>
  <c r="AP76" i="7"/>
  <c r="AO76" i="7"/>
  <c r="AN76" i="7"/>
  <c r="AM76" i="7"/>
  <c r="AL76" i="7"/>
  <c r="AR76" i="7" s="1"/>
  <c r="BL76" i="11" s="1"/>
  <c r="AK76" i="7"/>
  <c r="BA76" i="11" s="1"/>
  <c r="AC76" i="7"/>
  <c r="AB76" i="7"/>
  <c r="AA76" i="7"/>
  <c r="Z76" i="7"/>
  <c r="Y76" i="7"/>
  <c r="X76" i="7"/>
  <c r="V76" i="7"/>
  <c r="U76" i="7"/>
  <c r="T76" i="7"/>
  <c r="S76" i="7"/>
  <c r="R76" i="7"/>
  <c r="Q76" i="7"/>
  <c r="O76" i="7"/>
  <c r="N76" i="7"/>
  <c r="M76" i="7"/>
  <c r="L76" i="7"/>
  <c r="K76" i="7"/>
  <c r="J76" i="7"/>
  <c r="H76" i="7"/>
  <c r="G76" i="7"/>
  <c r="F76" i="7"/>
  <c r="E76" i="7"/>
  <c r="D76" i="7"/>
  <c r="C76" i="7"/>
  <c r="AQ75" i="7"/>
  <c r="AP75" i="7"/>
  <c r="AO75" i="7"/>
  <c r="AN75" i="7"/>
  <c r="AM75" i="7"/>
  <c r="AL75" i="7"/>
  <c r="AK75" i="7"/>
  <c r="BA75" i="11" s="1"/>
  <c r="BC75" i="11" s="1"/>
  <c r="AC75" i="7"/>
  <c r="AB75" i="7"/>
  <c r="AA75" i="7"/>
  <c r="Z75" i="7"/>
  <c r="Y75" i="7"/>
  <c r="X75" i="7"/>
  <c r="V75" i="7"/>
  <c r="U75" i="7"/>
  <c r="T75" i="7"/>
  <c r="S75" i="7"/>
  <c r="R75" i="7"/>
  <c r="Q75" i="7"/>
  <c r="O75" i="7"/>
  <c r="N75" i="7"/>
  <c r="M75" i="7"/>
  <c r="L75" i="7"/>
  <c r="K75" i="7"/>
  <c r="J75" i="7"/>
  <c r="H75" i="7"/>
  <c r="G75" i="7"/>
  <c r="F75" i="7"/>
  <c r="E75" i="7"/>
  <c r="D75" i="7"/>
  <c r="C75" i="7"/>
  <c r="I75" i="7" s="1"/>
  <c r="I75" i="11" s="1"/>
  <c r="K75" i="11" s="1"/>
  <c r="AQ74" i="7"/>
  <c r="AP74" i="7"/>
  <c r="AO74" i="7"/>
  <c r="AN74" i="7"/>
  <c r="AM74" i="7"/>
  <c r="AL74" i="7"/>
  <c r="AK74" i="7"/>
  <c r="BA74" i="11" s="1"/>
  <c r="AC74" i="7"/>
  <c r="AB74" i="7"/>
  <c r="AA74" i="7"/>
  <c r="Z74" i="7"/>
  <c r="Y74" i="7"/>
  <c r="X74" i="7"/>
  <c r="V74" i="7"/>
  <c r="U74" i="7"/>
  <c r="T74" i="7"/>
  <c r="S74" i="7"/>
  <c r="R74" i="7"/>
  <c r="Q74" i="7"/>
  <c r="O74" i="7"/>
  <c r="N74" i="7"/>
  <c r="M74" i="7"/>
  <c r="L74" i="7"/>
  <c r="K74" i="7"/>
  <c r="J74" i="7"/>
  <c r="H74" i="7"/>
  <c r="G74" i="7"/>
  <c r="F74" i="7"/>
  <c r="E74" i="7"/>
  <c r="D74" i="7"/>
  <c r="C74" i="7"/>
  <c r="AQ73" i="7"/>
  <c r="AP73" i="7"/>
  <c r="AO73" i="7"/>
  <c r="AN73" i="7"/>
  <c r="AM73" i="7"/>
  <c r="AL73" i="7"/>
  <c r="AK73" i="7"/>
  <c r="BA73" i="11" s="1"/>
  <c r="BC73" i="11" s="1"/>
  <c r="AC73" i="7"/>
  <c r="AB73" i="7"/>
  <c r="AA73" i="7"/>
  <c r="Z73" i="7"/>
  <c r="Y73" i="7"/>
  <c r="X73" i="7"/>
  <c r="AD73" i="7" s="1"/>
  <c r="AP73" i="11" s="1"/>
  <c r="V73" i="7"/>
  <c r="U73" i="7"/>
  <c r="T73" i="7"/>
  <c r="S73" i="7"/>
  <c r="R73" i="7"/>
  <c r="Q73" i="7"/>
  <c r="O73" i="7"/>
  <c r="N73" i="7"/>
  <c r="M73" i="7"/>
  <c r="L73" i="7"/>
  <c r="K73" i="7"/>
  <c r="J73" i="7"/>
  <c r="P73" i="7" s="1"/>
  <c r="T73" i="11" s="1"/>
  <c r="V73" i="11" s="1"/>
  <c r="H73" i="7"/>
  <c r="G73" i="7"/>
  <c r="F73" i="7"/>
  <c r="E73" i="7"/>
  <c r="D73" i="7"/>
  <c r="C73" i="7"/>
  <c r="AQ72" i="7"/>
  <c r="AP72" i="7"/>
  <c r="AO72" i="7"/>
  <c r="AN72" i="7"/>
  <c r="AM72" i="7"/>
  <c r="AL72" i="7"/>
  <c r="AR72" i="7" s="1"/>
  <c r="BL72" i="11" s="1"/>
  <c r="AK72" i="7"/>
  <c r="BA72" i="11" s="1"/>
  <c r="AC72" i="7"/>
  <c r="AB72" i="7"/>
  <c r="AA72" i="7"/>
  <c r="Z72" i="7"/>
  <c r="Y72" i="7"/>
  <c r="X72" i="7"/>
  <c r="V72" i="7"/>
  <c r="U72" i="7"/>
  <c r="T72" i="7"/>
  <c r="S72" i="7"/>
  <c r="R72" i="7"/>
  <c r="Q72" i="7"/>
  <c r="O72" i="7"/>
  <c r="N72" i="7"/>
  <c r="M72" i="7"/>
  <c r="L72" i="7"/>
  <c r="K72" i="7"/>
  <c r="J72" i="7"/>
  <c r="H72" i="7"/>
  <c r="G72" i="7"/>
  <c r="F72" i="7"/>
  <c r="E72" i="7"/>
  <c r="D72" i="7"/>
  <c r="C72" i="7"/>
  <c r="AQ71" i="7"/>
  <c r="AP71" i="7"/>
  <c r="AO71" i="7"/>
  <c r="AN71" i="7"/>
  <c r="AM71" i="7"/>
  <c r="AL71" i="7"/>
  <c r="AK71" i="7"/>
  <c r="BA71" i="11" s="1"/>
  <c r="BC71" i="11" s="1"/>
  <c r="AC71" i="7"/>
  <c r="AB71" i="7"/>
  <c r="AA71" i="7"/>
  <c r="Z71" i="7"/>
  <c r="Y71" i="7"/>
  <c r="X71" i="7"/>
  <c r="V71" i="7"/>
  <c r="U71" i="7"/>
  <c r="T71" i="7"/>
  <c r="S71" i="7"/>
  <c r="R71" i="7"/>
  <c r="Q71" i="7"/>
  <c r="W71" i="7" s="1"/>
  <c r="AE71" i="11" s="1"/>
  <c r="O71" i="7"/>
  <c r="N71" i="7"/>
  <c r="M71" i="7"/>
  <c r="L71" i="7"/>
  <c r="K71" i="7"/>
  <c r="J71" i="7"/>
  <c r="H71" i="7"/>
  <c r="G71" i="7"/>
  <c r="F71" i="7"/>
  <c r="E71" i="7"/>
  <c r="D71" i="7"/>
  <c r="C71" i="7"/>
  <c r="I71" i="7" s="1"/>
  <c r="I71" i="11" s="1"/>
  <c r="K71" i="11" s="1"/>
  <c r="AQ70" i="7"/>
  <c r="AP70" i="7"/>
  <c r="AO70" i="7"/>
  <c r="AN70" i="7"/>
  <c r="AM70" i="7"/>
  <c r="AL70" i="7"/>
  <c r="AK70" i="7"/>
  <c r="BA70" i="11" s="1"/>
  <c r="AC70" i="7"/>
  <c r="AB70" i="7"/>
  <c r="AA70" i="7"/>
  <c r="Z70" i="7"/>
  <c r="Y70" i="7"/>
  <c r="X70" i="7"/>
  <c r="V70" i="7"/>
  <c r="U70" i="7"/>
  <c r="T70" i="7"/>
  <c r="S70" i="7"/>
  <c r="R70" i="7"/>
  <c r="Q70" i="7"/>
  <c r="O70" i="7"/>
  <c r="N70" i="7"/>
  <c r="M70" i="7"/>
  <c r="L70" i="7"/>
  <c r="K70" i="7"/>
  <c r="J70" i="7"/>
  <c r="H70" i="7"/>
  <c r="G70" i="7"/>
  <c r="F70" i="7"/>
  <c r="E70" i="7"/>
  <c r="D70" i="7"/>
  <c r="C70" i="7"/>
  <c r="AQ69" i="7"/>
  <c r="AP69" i="7"/>
  <c r="AO69" i="7"/>
  <c r="AN69" i="7"/>
  <c r="AM69" i="7"/>
  <c r="AL69" i="7"/>
  <c r="AK69" i="7"/>
  <c r="BA69" i="11" s="1"/>
  <c r="BC69" i="11" s="1"/>
  <c r="AC69" i="7"/>
  <c r="AB69" i="7"/>
  <c r="AA69" i="7"/>
  <c r="Z69" i="7"/>
  <c r="Y69" i="7"/>
  <c r="X69" i="7"/>
  <c r="AD69" i="7" s="1"/>
  <c r="AP69" i="11" s="1"/>
  <c r="V69" i="7"/>
  <c r="U69" i="7"/>
  <c r="T69" i="7"/>
  <c r="S69" i="7"/>
  <c r="R69" i="7"/>
  <c r="Q69" i="7"/>
  <c r="O69" i="7"/>
  <c r="N69" i="7"/>
  <c r="M69" i="7"/>
  <c r="L69" i="7"/>
  <c r="K69" i="7"/>
  <c r="J69" i="7"/>
  <c r="P69" i="7" s="1"/>
  <c r="T69" i="11" s="1"/>
  <c r="H69" i="7"/>
  <c r="G69" i="7"/>
  <c r="F69" i="7"/>
  <c r="E69" i="7"/>
  <c r="D69" i="7"/>
  <c r="C69" i="7"/>
  <c r="AQ67" i="7"/>
  <c r="AP67" i="7"/>
  <c r="AO67" i="7"/>
  <c r="AN67" i="7"/>
  <c r="AM67" i="7"/>
  <c r="AL67" i="7"/>
  <c r="AK67" i="7"/>
  <c r="BA67" i="11" s="1"/>
  <c r="AC67" i="7"/>
  <c r="AB67" i="7"/>
  <c r="AA67" i="7"/>
  <c r="Z67" i="7"/>
  <c r="Y67" i="7"/>
  <c r="X67" i="7"/>
  <c r="V67" i="7"/>
  <c r="U67" i="7"/>
  <c r="T67" i="7"/>
  <c r="S67" i="7"/>
  <c r="R67" i="7"/>
  <c r="Q67" i="7"/>
  <c r="O67" i="7"/>
  <c r="N67" i="7"/>
  <c r="M67" i="7"/>
  <c r="L67" i="7"/>
  <c r="K67" i="7"/>
  <c r="J67" i="7"/>
  <c r="H67" i="7"/>
  <c r="G67" i="7"/>
  <c r="F67" i="7"/>
  <c r="E67" i="7"/>
  <c r="D67" i="7"/>
  <c r="C67" i="7"/>
  <c r="AQ66" i="7"/>
  <c r="AP66" i="7"/>
  <c r="AO66" i="7"/>
  <c r="AN66" i="7"/>
  <c r="AM66" i="7"/>
  <c r="AL66" i="7"/>
  <c r="AK66" i="7"/>
  <c r="BA66" i="11" s="1"/>
  <c r="BC66" i="11" s="1"/>
  <c r="AC66" i="7"/>
  <c r="AB66" i="7"/>
  <c r="AA66" i="7"/>
  <c r="Z66" i="7"/>
  <c r="Y66" i="7"/>
  <c r="X66" i="7"/>
  <c r="V66" i="7"/>
  <c r="U66" i="7"/>
  <c r="T66" i="7"/>
  <c r="S66" i="7"/>
  <c r="R66" i="7"/>
  <c r="Q66" i="7"/>
  <c r="W66" i="7" s="1"/>
  <c r="AE66" i="11" s="1"/>
  <c r="O66" i="7"/>
  <c r="N66" i="7"/>
  <c r="M66" i="7"/>
  <c r="L66" i="7"/>
  <c r="K66" i="7"/>
  <c r="J66" i="7"/>
  <c r="H66" i="7"/>
  <c r="G66" i="7"/>
  <c r="F66" i="7"/>
  <c r="E66" i="7"/>
  <c r="D66" i="7"/>
  <c r="C66" i="7"/>
  <c r="AQ65" i="7"/>
  <c r="AP65" i="7"/>
  <c r="AO65" i="7"/>
  <c r="AN65" i="7"/>
  <c r="AM65" i="7"/>
  <c r="AL65" i="7"/>
  <c r="AK65" i="7"/>
  <c r="BA65" i="11" s="1"/>
  <c r="AC65" i="7"/>
  <c r="AB65" i="7"/>
  <c r="AA65" i="7"/>
  <c r="Z65" i="7"/>
  <c r="Y65" i="7"/>
  <c r="X65" i="7"/>
  <c r="V65" i="7"/>
  <c r="U65" i="7"/>
  <c r="T65" i="7"/>
  <c r="S65" i="7"/>
  <c r="R65" i="7"/>
  <c r="Q65" i="7"/>
  <c r="O65" i="7"/>
  <c r="N65" i="7"/>
  <c r="M65" i="7"/>
  <c r="L65" i="7"/>
  <c r="K65" i="7"/>
  <c r="J65" i="7"/>
  <c r="H65" i="7"/>
  <c r="G65" i="7"/>
  <c r="F65" i="7"/>
  <c r="E65" i="7"/>
  <c r="D65" i="7"/>
  <c r="C65" i="7"/>
  <c r="AQ64" i="7"/>
  <c r="AP64" i="7"/>
  <c r="AO64" i="7"/>
  <c r="AN64" i="7"/>
  <c r="AM64" i="7"/>
  <c r="AL64" i="7"/>
  <c r="AK64" i="7"/>
  <c r="BA64" i="11" s="1"/>
  <c r="BC64" i="11" s="1"/>
  <c r="AC64" i="7"/>
  <c r="AB64" i="7"/>
  <c r="AA64" i="7"/>
  <c r="Z64" i="7"/>
  <c r="Y64" i="7"/>
  <c r="X64" i="7"/>
  <c r="AD64" i="7" s="1"/>
  <c r="AP64" i="11" s="1"/>
  <c r="V64" i="7"/>
  <c r="U64" i="7"/>
  <c r="T64" i="7"/>
  <c r="S64" i="7"/>
  <c r="R64" i="7"/>
  <c r="Q64" i="7"/>
  <c r="O64" i="7"/>
  <c r="N64" i="7"/>
  <c r="M64" i="7"/>
  <c r="L64" i="7"/>
  <c r="K64" i="7"/>
  <c r="J64" i="7"/>
  <c r="P64" i="7" s="1"/>
  <c r="T64" i="11" s="1"/>
  <c r="V64" i="11" s="1"/>
  <c r="H64" i="7"/>
  <c r="G64" i="7"/>
  <c r="F64" i="7"/>
  <c r="E64" i="7"/>
  <c r="D64" i="7"/>
  <c r="C64" i="7"/>
  <c r="AQ63" i="7"/>
  <c r="AP63" i="7"/>
  <c r="AO63" i="7"/>
  <c r="AN63" i="7"/>
  <c r="AM63" i="7"/>
  <c r="AL63" i="7"/>
  <c r="AK63" i="7"/>
  <c r="BA63" i="11" s="1"/>
  <c r="AC63" i="7"/>
  <c r="AB63" i="7"/>
  <c r="AA63" i="7"/>
  <c r="Z63" i="7"/>
  <c r="Y63" i="7"/>
  <c r="X63" i="7"/>
  <c r="V63" i="7"/>
  <c r="U63" i="7"/>
  <c r="T63" i="7"/>
  <c r="S63" i="7"/>
  <c r="R63" i="7"/>
  <c r="Q63" i="7"/>
  <c r="O63" i="7"/>
  <c r="N63" i="7"/>
  <c r="M63" i="7"/>
  <c r="L63" i="7"/>
  <c r="K63" i="7"/>
  <c r="J63" i="7"/>
  <c r="H63" i="7"/>
  <c r="G63" i="7"/>
  <c r="F63" i="7"/>
  <c r="E63" i="7"/>
  <c r="D63" i="7"/>
  <c r="C63" i="7"/>
  <c r="AQ62" i="7"/>
  <c r="AP62" i="7"/>
  <c r="AO62" i="7"/>
  <c r="AN62" i="7"/>
  <c r="AM62" i="7"/>
  <c r="AL62" i="7"/>
  <c r="AK62" i="7"/>
  <c r="BA62" i="11" s="1"/>
  <c r="BC62" i="11" s="1"/>
  <c r="AC62" i="7"/>
  <c r="AB62" i="7"/>
  <c r="AA62" i="7"/>
  <c r="Z62" i="7"/>
  <c r="Y62" i="7"/>
  <c r="X62" i="7"/>
  <c r="V62" i="7"/>
  <c r="U62" i="7"/>
  <c r="T62" i="7"/>
  <c r="S62" i="7"/>
  <c r="R62" i="7"/>
  <c r="Q62" i="7"/>
  <c r="W62" i="7" s="1"/>
  <c r="AE62" i="11" s="1"/>
  <c r="O62" i="7"/>
  <c r="N62" i="7"/>
  <c r="M62" i="7"/>
  <c r="L62" i="7"/>
  <c r="K62" i="7"/>
  <c r="J62" i="7"/>
  <c r="H62" i="7"/>
  <c r="G62" i="7"/>
  <c r="F62" i="7"/>
  <c r="E62" i="7"/>
  <c r="D62" i="7"/>
  <c r="C62" i="7"/>
  <c r="I62" i="7" s="1"/>
  <c r="I62" i="11" s="1"/>
  <c r="K62" i="11" s="1"/>
  <c r="AQ61" i="7"/>
  <c r="AP61" i="7"/>
  <c r="AO61" i="7"/>
  <c r="AN61" i="7"/>
  <c r="AM61" i="7"/>
  <c r="AL61" i="7"/>
  <c r="AK61" i="7"/>
  <c r="BA61" i="11" s="1"/>
  <c r="AC61" i="7"/>
  <c r="AB61" i="7"/>
  <c r="AA61" i="7"/>
  <c r="Z61" i="7"/>
  <c r="Y61" i="7"/>
  <c r="X61" i="7"/>
  <c r="V61" i="7"/>
  <c r="U61" i="7"/>
  <c r="T61" i="7"/>
  <c r="S61" i="7"/>
  <c r="R61" i="7"/>
  <c r="Q61" i="7"/>
  <c r="O61" i="7"/>
  <c r="N61" i="7"/>
  <c r="M61" i="7"/>
  <c r="L61" i="7"/>
  <c r="K61" i="7"/>
  <c r="P61" i="7" s="1"/>
  <c r="T61" i="11" s="1"/>
  <c r="J61" i="7"/>
  <c r="H61" i="7"/>
  <c r="G61" i="7"/>
  <c r="F61" i="7"/>
  <c r="E61" i="7"/>
  <c r="D61" i="7"/>
  <c r="C61" i="7"/>
  <c r="AQ60" i="7"/>
  <c r="AP60" i="7"/>
  <c r="AO60" i="7"/>
  <c r="AN60" i="7"/>
  <c r="AM60" i="7"/>
  <c r="AL60" i="7"/>
  <c r="AK60" i="7"/>
  <c r="BA60" i="11" s="1"/>
  <c r="BC60" i="11" s="1"/>
  <c r="AC60" i="7"/>
  <c r="AB60" i="7"/>
  <c r="AA60" i="7"/>
  <c r="Z60" i="7"/>
  <c r="Y60" i="7"/>
  <c r="X60" i="7"/>
  <c r="V60" i="7"/>
  <c r="U60" i="7"/>
  <c r="T60" i="7"/>
  <c r="S60" i="7"/>
  <c r="R60" i="7"/>
  <c r="Q60" i="7"/>
  <c r="O60" i="7"/>
  <c r="N60" i="7"/>
  <c r="M60" i="7"/>
  <c r="L60" i="7"/>
  <c r="K60" i="7"/>
  <c r="J60" i="7"/>
  <c r="P60" i="7" s="1"/>
  <c r="T60" i="11" s="1"/>
  <c r="V60" i="11" s="1"/>
  <c r="H60" i="7"/>
  <c r="G60" i="7"/>
  <c r="F60" i="7"/>
  <c r="E60" i="7"/>
  <c r="D60" i="7"/>
  <c r="C60" i="7"/>
  <c r="AQ53" i="7"/>
  <c r="AP53" i="7"/>
  <c r="AO53" i="7"/>
  <c r="AN53" i="7"/>
  <c r="AM53" i="7"/>
  <c r="AL53" i="7"/>
  <c r="AK53" i="7"/>
  <c r="BA53" i="11" s="1"/>
  <c r="AC53" i="7"/>
  <c r="AB53" i="7"/>
  <c r="AA53" i="7"/>
  <c r="Z53" i="7"/>
  <c r="Y53" i="7"/>
  <c r="X53" i="7"/>
  <c r="V53" i="7"/>
  <c r="U53" i="7"/>
  <c r="T53" i="7"/>
  <c r="S53" i="7"/>
  <c r="R53" i="7"/>
  <c r="Q53" i="7"/>
  <c r="O53" i="7"/>
  <c r="N53" i="7"/>
  <c r="M53" i="7"/>
  <c r="L53" i="7"/>
  <c r="K53" i="7"/>
  <c r="J53" i="7"/>
  <c r="H53" i="7"/>
  <c r="G53" i="7"/>
  <c r="F53" i="7"/>
  <c r="E53" i="7"/>
  <c r="D53" i="7"/>
  <c r="C53" i="7"/>
  <c r="AQ52" i="7"/>
  <c r="AP52" i="7"/>
  <c r="AO52" i="7"/>
  <c r="AN52" i="7"/>
  <c r="AM52" i="7"/>
  <c r="AL52" i="7"/>
  <c r="AK52" i="7"/>
  <c r="BA52" i="11" s="1"/>
  <c r="BC52" i="11" s="1"/>
  <c r="AC52" i="7"/>
  <c r="AB52" i="7"/>
  <c r="AA52" i="7"/>
  <c r="Z52" i="7"/>
  <c r="Y52" i="7"/>
  <c r="X52" i="7"/>
  <c r="V52" i="7"/>
  <c r="U52" i="7"/>
  <c r="T52" i="7"/>
  <c r="S52" i="7"/>
  <c r="R52" i="7"/>
  <c r="Q52" i="7"/>
  <c r="W52" i="7" s="1"/>
  <c r="AE52" i="11" s="1"/>
  <c r="O52" i="7"/>
  <c r="N52" i="7"/>
  <c r="M52" i="7"/>
  <c r="L52" i="7"/>
  <c r="K52" i="7"/>
  <c r="J52" i="7"/>
  <c r="H52" i="7"/>
  <c r="G52" i="7"/>
  <c r="F52" i="7"/>
  <c r="E52" i="7"/>
  <c r="D52" i="7"/>
  <c r="C52" i="7"/>
  <c r="I52" i="7" s="1"/>
  <c r="I52" i="11" s="1"/>
  <c r="K52" i="11" s="1"/>
  <c r="AQ51" i="7"/>
  <c r="AP51" i="7"/>
  <c r="AO51" i="7"/>
  <c r="AN51" i="7"/>
  <c r="AM51" i="7"/>
  <c r="AL51" i="7"/>
  <c r="AK51" i="7"/>
  <c r="BA51" i="11" s="1"/>
  <c r="AC51" i="7"/>
  <c r="AB51" i="7"/>
  <c r="AA51" i="7"/>
  <c r="Z51" i="7"/>
  <c r="Y51" i="7"/>
  <c r="X51" i="7"/>
  <c r="V51" i="7"/>
  <c r="U51" i="7"/>
  <c r="T51" i="7"/>
  <c r="S51" i="7"/>
  <c r="R51" i="7"/>
  <c r="Q51" i="7"/>
  <c r="O51" i="7"/>
  <c r="N51" i="7"/>
  <c r="M51" i="7"/>
  <c r="L51" i="7"/>
  <c r="K51" i="7"/>
  <c r="J51" i="7"/>
  <c r="H51" i="7"/>
  <c r="G51" i="7"/>
  <c r="F51" i="7"/>
  <c r="E51" i="7"/>
  <c r="D51" i="7"/>
  <c r="C51" i="7"/>
  <c r="AQ50" i="7"/>
  <c r="AP50" i="7"/>
  <c r="AO50" i="7"/>
  <c r="AN50" i="7"/>
  <c r="AM50" i="7"/>
  <c r="AR50" i="7" s="1"/>
  <c r="BL50" i="11" s="1"/>
  <c r="BN50" i="11" s="1"/>
  <c r="AL50" i="7"/>
  <c r="AK50" i="7"/>
  <c r="BA50" i="11" s="1"/>
  <c r="BC50" i="11" s="1"/>
  <c r="AC50" i="7"/>
  <c r="AB50" i="7"/>
  <c r="AA50" i="7"/>
  <c r="Z50" i="7"/>
  <c r="Y50" i="7"/>
  <c r="X50" i="7"/>
  <c r="AD50" i="7" s="1"/>
  <c r="AP50" i="11" s="1"/>
  <c r="V50" i="7"/>
  <c r="U50" i="7"/>
  <c r="T50" i="7"/>
  <c r="S50" i="7"/>
  <c r="R50" i="7"/>
  <c r="Q50" i="7"/>
  <c r="O50" i="7"/>
  <c r="N50" i="7"/>
  <c r="M50" i="7"/>
  <c r="L50" i="7"/>
  <c r="K50" i="7"/>
  <c r="J50" i="7"/>
  <c r="P50" i="7" s="1"/>
  <c r="T50" i="11" s="1"/>
  <c r="V50" i="11" s="1"/>
  <c r="H50" i="7"/>
  <c r="G50" i="7"/>
  <c r="F50" i="7"/>
  <c r="E50" i="7"/>
  <c r="I50" i="7" s="1"/>
  <c r="I50" i="11" s="1"/>
  <c r="K50" i="11" s="1"/>
  <c r="D50" i="7"/>
  <c r="C50" i="7"/>
  <c r="AQ49" i="7"/>
  <c r="AP49" i="7"/>
  <c r="AO49" i="7"/>
  <c r="AN49" i="7"/>
  <c r="AM49" i="7"/>
  <c r="AL49" i="7"/>
  <c r="AR49" i="7" s="1"/>
  <c r="BL49" i="11" s="1"/>
  <c r="AK49" i="7"/>
  <c r="BA49" i="11" s="1"/>
  <c r="AC49" i="7"/>
  <c r="AB49" i="7"/>
  <c r="AA49" i="7"/>
  <c r="Z49" i="7"/>
  <c r="Y49" i="7"/>
  <c r="X49" i="7"/>
  <c r="V49" i="7"/>
  <c r="U49" i="7"/>
  <c r="T49" i="7"/>
  <c r="S49" i="7"/>
  <c r="R49" i="7"/>
  <c r="Q49" i="7"/>
  <c r="O49" i="7"/>
  <c r="N49" i="7"/>
  <c r="M49" i="7"/>
  <c r="L49" i="7"/>
  <c r="K49" i="7"/>
  <c r="J49" i="7"/>
  <c r="H49" i="7"/>
  <c r="G49" i="7"/>
  <c r="F49" i="7"/>
  <c r="E49" i="7"/>
  <c r="D49" i="7"/>
  <c r="C49" i="7"/>
  <c r="AQ48" i="7"/>
  <c r="AP48" i="7"/>
  <c r="AO48" i="7"/>
  <c r="AN48" i="7"/>
  <c r="AM48" i="7"/>
  <c r="AL48" i="7"/>
  <c r="AK48" i="7"/>
  <c r="BA48" i="11" s="1"/>
  <c r="BC48" i="11" s="1"/>
  <c r="AC48" i="7"/>
  <c r="AB48" i="7"/>
  <c r="AA48" i="7"/>
  <c r="Z48" i="7"/>
  <c r="Y48" i="7"/>
  <c r="X48" i="7"/>
  <c r="V48" i="7"/>
  <c r="U48" i="7"/>
  <c r="T48" i="7"/>
  <c r="S48" i="7"/>
  <c r="R48" i="7"/>
  <c r="Q48" i="7"/>
  <c r="W48" i="7" s="1"/>
  <c r="AE48" i="11" s="1"/>
  <c r="O48" i="7"/>
  <c r="N48" i="7"/>
  <c r="M48" i="7"/>
  <c r="L48" i="7"/>
  <c r="K48" i="7"/>
  <c r="J48" i="7"/>
  <c r="H48" i="7"/>
  <c r="G48" i="7"/>
  <c r="F48" i="7"/>
  <c r="E48" i="7"/>
  <c r="D48" i="7"/>
  <c r="C48" i="7"/>
  <c r="I48" i="7" s="1"/>
  <c r="I48" i="11" s="1"/>
  <c r="K48" i="11" s="1"/>
  <c r="AQ47" i="7"/>
  <c r="AP47" i="7"/>
  <c r="AO47" i="7"/>
  <c r="AN47" i="7"/>
  <c r="AM47" i="7"/>
  <c r="AL47" i="7"/>
  <c r="AK47" i="7"/>
  <c r="BA47" i="11" s="1"/>
  <c r="AC47" i="7"/>
  <c r="AB47" i="7"/>
  <c r="AA47" i="7"/>
  <c r="Z47" i="7"/>
  <c r="Y47" i="7"/>
  <c r="X47" i="7"/>
  <c r="V47" i="7"/>
  <c r="U47" i="7"/>
  <c r="T47" i="7"/>
  <c r="S47" i="7"/>
  <c r="R47" i="7"/>
  <c r="Q47" i="7"/>
  <c r="O47" i="7"/>
  <c r="N47" i="7"/>
  <c r="M47" i="7"/>
  <c r="L47" i="7"/>
  <c r="K47" i="7"/>
  <c r="P47" i="7" s="1"/>
  <c r="T47" i="11" s="1"/>
  <c r="J47" i="7"/>
  <c r="H47" i="7"/>
  <c r="G47" i="7"/>
  <c r="F47" i="7"/>
  <c r="E47" i="7"/>
  <c r="D47" i="7"/>
  <c r="C47" i="7"/>
  <c r="AQ46" i="7"/>
  <c r="AP46" i="7"/>
  <c r="AO46" i="7"/>
  <c r="AN46" i="7"/>
  <c r="AM46" i="7"/>
  <c r="AL46" i="7"/>
  <c r="AK46" i="7"/>
  <c r="BA46" i="11" s="1"/>
  <c r="BC46" i="11" s="1"/>
  <c r="AC46" i="7"/>
  <c r="AB46" i="7"/>
  <c r="AA46" i="7"/>
  <c r="Z46" i="7"/>
  <c r="Y46" i="7"/>
  <c r="X46" i="7"/>
  <c r="AD46" i="7" s="1"/>
  <c r="AP46" i="11" s="1"/>
  <c r="V46" i="7"/>
  <c r="U46" i="7"/>
  <c r="T46" i="7"/>
  <c r="S46" i="7"/>
  <c r="R46" i="7"/>
  <c r="Q46" i="7"/>
  <c r="O46" i="7"/>
  <c r="N46" i="7"/>
  <c r="M46" i="7"/>
  <c r="L46" i="7"/>
  <c r="K46" i="7"/>
  <c r="J46" i="7"/>
  <c r="P46" i="7" s="1"/>
  <c r="T46" i="11" s="1"/>
  <c r="H46" i="7"/>
  <c r="G46" i="7"/>
  <c r="F46" i="7"/>
  <c r="E46" i="7"/>
  <c r="D46" i="7"/>
  <c r="C46" i="7"/>
  <c r="AQ40" i="7"/>
  <c r="AP40" i="7"/>
  <c r="AO40" i="7"/>
  <c r="AN40" i="7"/>
  <c r="AM40" i="7"/>
  <c r="AL40" i="7"/>
  <c r="AR40" i="7" s="1"/>
  <c r="BL40" i="11" s="1"/>
  <c r="AK40" i="7"/>
  <c r="BA40" i="11" s="1"/>
  <c r="AC40" i="7"/>
  <c r="AB40" i="7"/>
  <c r="AA40" i="7"/>
  <c r="Z40" i="7"/>
  <c r="Y40" i="7"/>
  <c r="X40" i="7"/>
  <c r="V40" i="7"/>
  <c r="U40" i="7"/>
  <c r="T40" i="7"/>
  <c r="S40" i="7"/>
  <c r="R40" i="7"/>
  <c r="Q40" i="7"/>
  <c r="O40" i="7"/>
  <c r="N40" i="7"/>
  <c r="M40" i="7"/>
  <c r="L40" i="7"/>
  <c r="K40" i="7"/>
  <c r="J40" i="7"/>
  <c r="H40" i="7"/>
  <c r="G40" i="7"/>
  <c r="F40" i="7"/>
  <c r="E40" i="7"/>
  <c r="D40" i="7"/>
  <c r="C40" i="7"/>
  <c r="AQ39" i="7"/>
  <c r="AP39" i="7"/>
  <c r="AO39" i="7"/>
  <c r="AN39" i="7"/>
  <c r="AM39" i="7"/>
  <c r="AL39" i="7"/>
  <c r="AK39" i="7"/>
  <c r="BA39" i="11" s="1"/>
  <c r="BC39" i="11" s="1"/>
  <c r="AC39" i="7"/>
  <c r="AB39" i="7"/>
  <c r="AA39" i="7"/>
  <c r="Z39" i="7"/>
  <c r="Y39" i="7"/>
  <c r="X39" i="7"/>
  <c r="V39" i="7"/>
  <c r="U39" i="7"/>
  <c r="T39" i="7"/>
  <c r="S39" i="7"/>
  <c r="R39" i="7"/>
  <c r="Q39" i="7"/>
  <c r="W39" i="7" s="1"/>
  <c r="AE39" i="11" s="1"/>
  <c r="O39" i="7"/>
  <c r="N39" i="7"/>
  <c r="M39" i="7"/>
  <c r="L39" i="7"/>
  <c r="K39" i="7"/>
  <c r="J39" i="7"/>
  <c r="H39" i="7"/>
  <c r="G39" i="7"/>
  <c r="F39" i="7"/>
  <c r="E39" i="7"/>
  <c r="D39" i="7"/>
  <c r="C39" i="7"/>
  <c r="I39" i="7" s="1"/>
  <c r="I39" i="11" s="1"/>
  <c r="K39" i="11" s="1"/>
  <c r="AQ38" i="7"/>
  <c r="AP38" i="7"/>
  <c r="AO38" i="7"/>
  <c r="AN38" i="7"/>
  <c r="AM38" i="7"/>
  <c r="AL38" i="7"/>
  <c r="AK38" i="7"/>
  <c r="BA38" i="11" s="1"/>
  <c r="AC38" i="7"/>
  <c r="AB38" i="7"/>
  <c r="AA38" i="7"/>
  <c r="Z38" i="7"/>
  <c r="Y38" i="7"/>
  <c r="X38" i="7"/>
  <c r="V38" i="7"/>
  <c r="U38" i="7"/>
  <c r="T38" i="7"/>
  <c r="S38" i="7"/>
  <c r="R38" i="7"/>
  <c r="Q38" i="7"/>
  <c r="O38" i="7"/>
  <c r="N38" i="7"/>
  <c r="M38" i="7"/>
  <c r="L38" i="7"/>
  <c r="K38" i="7"/>
  <c r="P38" i="7" s="1"/>
  <c r="T38" i="11" s="1"/>
  <c r="J38" i="7"/>
  <c r="H38" i="7"/>
  <c r="G38" i="7"/>
  <c r="F38" i="7"/>
  <c r="E38" i="7"/>
  <c r="D38" i="7"/>
  <c r="C38" i="7"/>
  <c r="AQ37" i="7"/>
  <c r="AP37" i="7"/>
  <c r="AO37" i="7"/>
  <c r="AN37" i="7"/>
  <c r="AM37" i="7"/>
  <c r="AL37" i="7"/>
  <c r="AK37" i="7"/>
  <c r="BA37" i="11" s="1"/>
  <c r="BC37" i="11" s="1"/>
  <c r="AC37" i="7"/>
  <c r="AB37" i="7"/>
  <c r="AA37" i="7"/>
  <c r="Z37" i="7"/>
  <c r="Y37" i="7"/>
  <c r="X37" i="7"/>
  <c r="V37" i="7"/>
  <c r="U37" i="7"/>
  <c r="T37" i="7"/>
  <c r="S37" i="7"/>
  <c r="R37" i="7"/>
  <c r="Q37" i="7"/>
  <c r="O37" i="7"/>
  <c r="N37" i="7"/>
  <c r="M37" i="7"/>
  <c r="L37" i="7"/>
  <c r="K37" i="7"/>
  <c r="J37" i="7"/>
  <c r="P37" i="7" s="1"/>
  <c r="T37" i="11" s="1"/>
  <c r="H37" i="7"/>
  <c r="G37" i="7"/>
  <c r="F37" i="7"/>
  <c r="E37" i="7"/>
  <c r="D37" i="7"/>
  <c r="C37" i="7"/>
  <c r="AQ36" i="7"/>
  <c r="AP36" i="7"/>
  <c r="AO36" i="7"/>
  <c r="AN36" i="7"/>
  <c r="AM36" i="7"/>
  <c r="AL36" i="7"/>
  <c r="AK36" i="7"/>
  <c r="BA36" i="11" s="1"/>
  <c r="AC36" i="7"/>
  <c r="AB36" i="7"/>
  <c r="AA36" i="7"/>
  <c r="Z36" i="7"/>
  <c r="Y36" i="7"/>
  <c r="X36" i="7"/>
  <c r="V36" i="7"/>
  <c r="U36" i="7"/>
  <c r="T36" i="7"/>
  <c r="S36" i="7"/>
  <c r="R36" i="7"/>
  <c r="Q36" i="7"/>
  <c r="O36" i="7"/>
  <c r="N36" i="7"/>
  <c r="M36" i="7"/>
  <c r="L36" i="7"/>
  <c r="K36" i="7"/>
  <c r="J36" i="7"/>
  <c r="H36" i="7"/>
  <c r="G36" i="7"/>
  <c r="F36" i="7"/>
  <c r="E36" i="7"/>
  <c r="D36" i="7"/>
  <c r="C36" i="7"/>
  <c r="AQ35" i="7"/>
  <c r="AP35" i="7"/>
  <c r="AO35" i="7"/>
  <c r="AN35" i="7"/>
  <c r="AM35" i="7"/>
  <c r="AL35" i="7"/>
  <c r="AK35" i="7"/>
  <c r="BA35" i="11" s="1"/>
  <c r="BC35" i="11" s="1"/>
  <c r="AC35" i="7"/>
  <c r="AB35" i="7"/>
  <c r="AA35" i="7"/>
  <c r="Z35" i="7"/>
  <c r="Y35" i="7"/>
  <c r="X35" i="7"/>
  <c r="V35" i="7"/>
  <c r="U35" i="7"/>
  <c r="T35" i="7"/>
  <c r="S35" i="7"/>
  <c r="R35" i="7"/>
  <c r="Q35" i="7"/>
  <c r="W35" i="7" s="1"/>
  <c r="AE35" i="11" s="1"/>
  <c r="O35" i="7"/>
  <c r="N35" i="7"/>
  <c r="M35" i="7"/>
  <c r="L35" i="7"/>
  <c r="K35" i="7"/>
  <c r="J35" i="7"/>
  <c r="H35" i="7"/>
  <c r="G35" i="7"/>
  <c r="F35" i="7"/>
  <c r="E35" i="7"/>
  <c r="D35" i="7"/>
  <c r="C35" i="7"/>
  <c r="I35" i="7" s="1"/>
  <c r="I35" i="11" s="1"/>
  <c r="AQ34" i="7"/>
  <c r="AP34" i="7"/>
  <c r="AO34" i="7"/>
  <c r="AN34" i="7"/>
  <c r="AM34" i="7"/>
  <c r="AL34" i="7"/>
  <c r="AK34" i="7"/>
  <c r="BA34" i="11" s="1"/>
  <c r="AC34" i="7"/>
  <c r="AB34" i="7"/>
  <c r="AA34" i="7"/>
  <c r="Z34" i="7"/>
  <c r="Y34" i="7"/>
  <c r="X34" i="7"/>
  <c r="V34" i="7"/>
  <c r="U34" i="7"/>
  <c r="T34" i="7"/>
  <c r="S34" i="7"/>
  <c r="R34" i="7"/>
  <c r="Q34" i="7"/>
  <c r="O34" i="7"/>
  <c r="N34" i="7"/>
  <c r="M34" i="7"/>
  <c r="L34" i="7"/>
  <c r="K34" i="7"/>
  <c r="J34" i="7"/>
  <c r="H34" i="7"/>
  <c r="G34" i="7"/>
  <c r="F34" i="7"/>
  <c r="E34" i="7"/>
  <c r="D34" i="7"/>
  <c r="C34" i="7"/>
  <c r="AQ33" i="7"/>
  <c r="AP33" i="7"/>
  <c r="AO33" i="7"/>
  <c r="AN33" i="7"/>
  <c r="AM33" i="7"/>
  <c r="AL33" i="7"/>
  <c r="AK33" i="7"/>
  <c r="BA33" i="11" s="1"/>
  <c r="AC33" i="7"/>
  <c r="AB33" i="7"/>
  <c r="AA33" i="7"/>
  <c r="Z33" i="7"/>
  <c r="Y33" i="7"/>
  <c r="X33" i="7"/>
  <c r="V33" i="7"/>
  <c r="U33" i="7"/>
  <c r="T33" i="7"/>
  <c r="S33" i="7"/>
  <c r="R33" i="7"/>
  <c r="Q33" i="7"/>
  <c r="O33" i="7"/>
  <c r="N33" i="7"/>
  <c r="M33" i="7"/>
  <c r="L33" i="7"/>
  <c r="K33" i="7"/>
  <c r="J33" i="7"/>
  <c r="P33" i="7" s="1"/>
  <c r="T33" i="11" s="1"/>
  <c r="H33" i="7"/>
  <c r="G33" i="7"/>
  <c r="F33" i="7"/>
  <c r="E33" i="7"/>
  <c r="D33" i="7"/>
  <c r="C33" i="7"/>
  <c r="AQ32" i="7"/>
  <c r="AP32" i="7"/>
  <c r="AO32" i="7"/>
  <c r="AN32" i="7"/>
  <c r="AM32" i="7"/>
  <c r="AL32" i="7"/>
  <c r="AK32" i="7"/>
  <c r="BA32" i="11" s="1"/>
  <c r="BC32" i="11" s="1"/>
  <c r="AC32" i="7"/>
  <c r="AB32" i="7"/>
  <c r="AA32" i="7"/>
  <c r="Z32" i="7"/>
  <c r="Y32" i="7"/>
  <c r="X32" i="7"/>
  <c r="V32" i="7"/>
  <c r="U32" i="7"/>
  <c r="T32" i="7"/>
  <c r="S32" i="7"/>
  <c r="R32" i="7"/>
  <c r="Q32" i="7"/>
  <c r="O32" i="7"/>
  <c r="N32" i="7"/>
  <c r="M32" i="7"/>
  <c r="L32" i="7"/>
  <c r="K32" i="7"/>
  <c r="J32" i="7"/>
  <c r="H32" i="7"/>
  <c r="G32" i="7"/>
  <c r="F32" i="7"/>
  <c r="E32" i="7"/>
  <c r="D32" i="7"/>
  <c r="I32" i="7" s="1"/>
  <c r="I32" i="11" s="1"/>
  <c r="K32" i="11" s="1"/>
  <c r="C32" i="7"/>
  <c r="AQ31" i="7"/>
  <c r="AP31" i="7"/>
  <c r="AO31" i="7"/>
  <c r="AN31" i="7"/>
  <c r="AM31" i="7"/>
  <c r="AL31" i="7"/>
  <c r="AK31" i="7"/>
  <c r="BA31" i="11" s="1"/>
  <c r="AC31" i="7"/>
  <c r="AB31" i="7"/>
  <c r="AA31" i="7"/>
  <c r="Z31" i="7"/>
  <c r="AD31" i="7" s="1"/>
  <c r="AP31" i="11" s="1"/>
  <c r="AR31" i="11" s="1"/>
  <c r="Y31" i="7"/>
  <c r="X31" i="7"/>
  <c r="V31" i="7"/>
  <c r="U31" i="7"/>
  <c r="T31" i="7"/>
  <c r="S31" i="7"/>
  <c r="R31" i="7"/>
  <c r="Q31" i="7"/>
  <c r="O31" i="7"/>
  <c r="N31" i="7"/>
  <c r="M31" i="7"/>
  <c r="L31" i="7"/>
  <c r="K31" i="7"/>
  <c r="J31" i="7"/>
  <c r="H31" i="7"/>
  <c r="G31" i="7"/>
  <c r="F31" i="7"/>
  <c r="E31" i="7"/>
  <c r="D31" i="7"/>
  <c r="C31" i="7"/>
  <c r="I31" i="7" s="1"/>
  <c r="I31" i="11" s="1"/>
  <c r="AQ30" i="7"/>
  <c r="AP30" i="7"/>
  <c r="AO30" i="7"/>
  <c r="AN30" i="7"/>
  <c r="AR30" i="7" s="1"/>
  <c r="BL30" i="11" s="1"/>
  <c r="BN30" i="11" s="1"/>
  <c r="AM30" i="7"/>
  <c r="AL30" i="7"/>
  <c r="AK30" i="7"/>
  <c r="BA30" i="11" s="1"/>
  <c r="BC30" i="11" s="1"/>
  <c r="AC30" i="7"/>
  <c r="AB30" i="7"/>
  <c r="AA30" i="7"/>
  <c r="Z30" i="7"/>
  <c r="Y30" i="7"/>
  <c r="X30" i="7"/>
  <c r="V30" i="7"/>
  <c r="U30" i="7"/>
  <c r="T30" i="7"/>
  <c r="S30" i="7"/>
  <c r="R30" i="7"/>
  <c r="Q30" i="7"/>
  <c r="O30" i="7"/>
  <c r="N30" i="7"/>
  <c r="M30" i="7"/>
  <c r="L30" i="7"/>
  <c r="K30" i="7"/>
  <c r="J30" i="7"/>
  <c r="H30" i="7"/>
  <c r="G30" i="7"/>
  <c r="F30" i="7"/>
  <c r="E30" i="7"/>
  <c r="D30" i="7"/>
  <c r="C30" i="7"/>
  <c r="AQ29" i="7"/>
  <c r="AP29" i="7"/>
  <c r="AO29" i="7"/>
  <c r="AN29" i="7"/>
  <c r="AM29" i="7"/>
  <c r="AL29" i="7"/>
  <c r="AK29" i="7"/>
  <c r="BA29" i="11" s="1"/>
  <c r="AC29" i="7"/>
  <c r="AB29" i="7"/>
  <c r="AA29" i="7"/>
  <c r="Z29" i="7"/>
  <c r="Y29" i="7"/>
  <c r="X29" i="7"/>
  <c r="V29" i="7"/>
  <c r="U29" i="7"/>
  <c r="T29" i="7"/>
  <c r="S29" i="7"/>
  <c r="R29" i="7"/>
  <c r="Q29" i="7"/>
  <c r="O29" i="7"/>
  <c r="N29" i="7"/>
  <c r="M29" i="7"/>
  <c r="L29" i="7"/>
  <c r="K29" i="7"/>
  <c r="J29" i="7"/>
  <c r="P29" i="7" s="1"/>
  <c r="T29" i="11" s="1"/>
  <c r="H29" i="7"/>
  <c r="G29" i="7"/>
  <c r="F29" i="7"/>
  <c r="E29" i="7"/>
  <c r="D29" i="7"/>
  <c r="C29" i="7"/>
  <c r="AQ28" i="7"/>
  <c r="AP28" i="7"/>
  <c r="AO28" i="7"/>
  <c r="AN28" i="7"/>
  <c r="AM28" i="7"/>
  <c r="AL28" i="7"/>
  <c r="AK28" i="7"/>
  <c r="BA28" i="11" s="1"/>
  <c r="BC28" i="11" s="1"/>
  <c r="AC28" i="7"/>
  <c r="AB28" i="7"/>
  <c r="AA28" i="7"/>
  <c r="Z28" i="7"/>
  <c r="Y28" i="7"/>
  <c r="X28" i="7"/>
  <c r="V28" i="7"/>
  <c r="U28" i="7"/>
  <c r="T28" i="7"/>
  <c r="S28" i="7"/>
  <c r="R28" i="7"/>
  <c r="Q28" i="7"/>
  <c r="O28" i="7"/>
  <c r="N28" i="7"/>
  <c r="M28" i="7"/>
  <c r="L28" i="7"/>
  <c r="K28" i="7"/>
  <c r="J28" i="7"/>
  <c r="H28" i="7"/>
  <c r="G28" i="7"/>
  <c r="F28" i="7"/>
  <c r="E28" i="7"/>
  <c r="D28" i="7"/>
  <c r="I28" i="7" s="1"/>
  <c r="I28" i="11" s="1"/>
  <c r="K28" i="11" s="1"/>
  <c r="C28" i="7"/>
  <c r="AQ27" i="7"/>
  <c r="AP27" i="7"/>
  <c r="AO27" i="7"/>
  <c r="AN27" i="7"/>
  <c r="AM27" i="7"/>
  <c r="AL27" i="7"/>
  <c r="AK27" i="7"/>
  <c r="BA27" i="11" s="1"/>
  <c r="AC27" i="7"/>
  <c r="AB27" i="7"/>
  <c r="AA27" i="7"/>
  <c r="Z27" i="7"/>
  <c r="AD27" i="7" s="1"/>
  <c r="AP27" i="11" s="1"/>
  <c r="AR27" i="11" s="1"/>
  <c r="Y27" i="7"/>
  <c r="X27" i="7"/>
  <c r="V27" i="7"/>
  <c r="U27" i="7"/>
  <c r="T27" i="7"/>
  <c r="S27" i="7"/>
  <c r="R27" i="7"/>
  <c r="Q27" i="7"/>
  <c r="O27" i="7"/>
  <c r="N27" i="7"/>
  <c r="M27" i="7"/>
  <c r="L27" i="7"/>
  <c r="K27" i="7"/>
  <c r="J27" i="7"/>
  <c r="H27" i="7"/>
  <c r="G27" i="7"/>
  <c r="F27" i="7"/>
  <c r="E27" i="7"/>
  <c r="D27" i="7"/>
  <c r="C27" i="7"/>
  <c r="I27" i="7" s="1"/>
  <c r="I27" i="11" s="1"/>
  <c r="AQ21" i="7"/>
  <c r="AP21" i="7"/>
  <c r="AO21" i="7"/>
  <c r="AN21" i="7"/>
  <c r="AM21" i="7"/>
  <c r="AL21" i="7"/>
  <c r="AK21" i="7"/>
  <c r="BA21" i="11" s="1"/>
  <c r="AC21" i="7"/>
  <c r="AB21" i="7"/>
  <c r="AA21" i="7"/>
  <c r="Z21" i="7"/>
  <c r="Y21" i="7"/>
  <c r="X21" i="7"/>
  <c r="V21" i="7"/>
  <c r="U21" i="7"/>
  <c r="T21" i="7"/>
  <c r="S21" i="7"/>
  <c r="R21" i="7"/>
  <c r="Q21" i="7"/>
  <c r="O21" i="7"/>
  <c r="N21" i="7"/>
  <c r="M21" i="7"/>
  <c r="L21" i="7"/>
  <c r="K21" i="7"/>
  <c r="J21" i="7"/>
  <c r="H21" i="7"/>
  <c r="G21" i="7"/>
  <c r="F21" i="7"/>
  <c r="E21" i="7"/>
  <c r="D21" i="7"/>
  <c r="C21" i="7"/>
  <c r="AQ20" i="7"/>
  <c r="AP20" i="7"/>
  <c r="AO20" i="7"/>
  <c r="AN20" i="7"/>
  <c r="AM20" i="7"/>
  <c r="AL20" i="7"/>
  <c r="AK20" i="7"/>
  <c r="BA20" i="11" s="1"/>
  <c r="AC20" i="7"/>
  <c r="AB20" i="7"/>
  <c r="AA20" i="7"/>
  <c r="Z20" i="7"/>
  <c r="Y20" i="7"/>
  <c r="X20" i="7"/>
  <c r="V20" i="7"/>
  <c r="U20" i="7"/>
  <c r="T20" i="7"/>
  <c r="S20" i="7"/>
  <c r="R20" i="7"/>
  <c r="Q20" i="7"/>
  <c r="O20" i="7"/>
  <c r="N20" i="7"/>
  <c r="M20" i="7"/>
  <c r="L20" i="7"/>
  <c r="K20" i="7"/>
  <c r="J20" i="7"/>
  <c r="H20" i="7"/>
  <c r="G20" i="7"/>
  <c r="F20" i="7"/>
  <c r="E20" i="7"/>
  <c r="D20" i="7"/>
  <c r="C20" i="7"/>
  <c r="AQ19" i="7"/>
  <c r="AP19" i="7"/>
  <c r="AO19" i="7"/>
  <c r="AN19" i="7"/>
  <c r="AM19" i="7"/>
  <c r="AL19" i="7"/>
  <c r="AK19" i="7"/>
  <c r="BA19" i="11" s="1"/>
  <c r="AC19" i="7"/>
  <c r="AB19" i="7"/>
  <c r="AA19" i="7"/>
  <c r="Z19" i="7"/>
  <c r="Y19" i="7"/>
  <c r="X19" i="7"/>
  <c r="V19" i="7"/>
  <c r="U19" i="7"/>
  <c r="T19" i="7"/>
  <c r="S19" i="7"/>
  <c r="R19" i="7"/>
  <c r="Q19" i="7"/>
  <c r="O19" i="7"/>
  <c r="N19" i="7"/>
  <c r="M19" i="7"/>
  <c r="L19" i="7"/>
  <c r="K19" i="7"/>
  <c r="J19" i="7"/>
  <c r="H19" i="7"/>
  <c r="G19" i="7"/>
  <c r="F19" i="7"/>
  <c r="E19" i="7"/>
  <c r="D19" i="7"/>
  <c r="C19" i="7"/>
  <c r="AQ18" i="7"/>
  <c r="AP18" i="7"/>
  <c r="AO18" i="7"/>
  <c r="AN18" i="7"/>
  <c r="AM18" i="7"/>
  <c r="AL18" i="7"/>
  <c r="AK18" i="7"/>
  <c r="BA18" i="11" s="1"/>
  <c r="AC18" i="7"/>
  <c r="AB18" i="7"/>
  <c r="AA18" i="7"/>
  <c r="Z18" i="7"/>
  <c r="Y18" i="7"/>
  <c r="X18" i="7"/>
  <c r="V18" i="7"/>
  <c r="U18" i="7"/>
  <c r="T18" i="7"/>
  <c r="S18" i="7"/>
  <c r="R18" i="7"/>
  <c r="Q18" i="7"/>
  <c r="O18" i="7"/>
  <c r="N18" i="7"/>
  <c r="M18" i="7"/>
  <c r="L18" i="7"/>
  <c r="K18" i="7"/>
  <c r="J18" i="7"/>
  <c r="H18" i="7"/>
  <c r="G18" i="7"/>
  <c r="F18" i="7"/>
  <c r="E18" i="7"/>
  <c r="D18" i="7"/>
  <c r="C18" i="7"/>
  <c r="AQ17" i="7"/>
  <c r="AP17" i="7"/>
  <c r="AO17" i="7"/>
  <c r="AN17" i="7"/>
  <c r="AM17" i="7"/>
  <c r="AL17" i="7"/>
  <c r="AK17" i="7"/>
  <c r="BA17" i="11" s="1"/>
  <c r="AC17" i="7"/>
  <c r="AB17" i="7"/>
  <c r="AA17" i="7"/>
  <c r="Z17" i="7"/>
  <c r="Y17" i="7"/>
  <c r="X17" i="7"/>
  <c r="V17" i="7"/>
  <c r="U17" i="7"/>
  <c r="T17" i="7"/>
  <c r="S17" i="7"/>
  <c r="R17" i="7"/>
  <c r="Q17" i="7"/>
  <c r="O17" i="7"/>
  <c r="N17" i="7"/>
  <c r="M17" i="7"/>
  <c r="L17" i="7"/>
  <c r="K17" i="7"/>
  <c r="J17" i="7"/>
  <c r="H17" i="7"/>
  <c r="G17" i="7"/>
  <c r="F17" i="7"/>
  <c r="E17" i="7"/>
  <c r="D17" i="7"/>
  <c r="C17" i="7"/>
  <c r="AQ16" i="7"/>
  <c r="AP16" i="7"/>
  <c r="AO16" i="7"/>
  <c r="AN16" i="7"/>
  <c r="AM16" i="7"/>
  <c r="AL16" i="7"/>
  <c r="AK16" i="7"/>
  <c r="BA16" i="11" s="1"/>
  <c r="AC16" i="7"/>
  <c r="AB16" i="7"/>
  <c r="AA16" i="7"/>
  <c r="Z16" i="7"/>
  <c r="Y16" i="7"/>
  <c r="X16" i="7"/>
  <c r="V16" i="7"/>
  <c r="U16" i="7"/>
  <c r="T16" i="7"/>
  <c r="S16" i="7"/>
  <c r="R16" i="7"/>
  <c r="Q16" i="7"/>
  <c r="O16" i="7"/>
  <c r="N16" i="7"/>
  <c r="M16" i="7"/>
  <c r="L16" i="7"/>
  <c r="K16" i="7"/>
  <c r="J16" i="7"/>
  <c r="H16" i="7"/>
  <c r="G16" i="7"/>
  <c r="F16" i="7"/>
  <c r="E16" i="7"/>
  <c r="D16" i="7"/>
  <c r="C16" i="7"/>
  <c r="AQ15" i="7"/>
  <c r="AP15" i="7"/>
  <c r="AO15" i="7"/>
  <c r="AN15" i="7"/>
  <c r="AM15" i="7"/>
  <c r="AL15" i="7"/>
  <c r="AK15" i="7"/>
  <c r="BA15" i="11" s="1"/>
  <c r="AC15" i="7"/>
  <c r="AB15" i="7"/>
  <c r="AA15" i="7"/>
  <c r="Z15" i="7"/>
  <c r="Y15" i="7"/>
  <c r="X15" i="7"/>
  <c r="V15" i="7"/>
  <c r="U15" i="7"/>
  <c r="T15" i="7"/>
  <c r="S15" i="7"/>
  <c r="R15" i="7"/>
  <c r="Q15" i="7"/>
  <c r="O15" i="7"/>
  <c r="N15" i="7"/>
  <c r="M15" i="7"/>
  <c r="L15" i="7"/>
  <c r="K15" i="7"/>
  <c r="J15" i="7"/>
  <c r="H15" i="7"/>
  <c r="G15" i="7"/>
  <c r="F15" i="7"/>
  <c r="E15" i="7"/>
  <c r="D15" i="7"/>
  <c r="C15" i="7"/>
  <c r="AQ14" i="7"/>
  <c r="AP14" i="7"/>
  <c r="AO14" i="7"/>
  <c r="AN14" i="7"/>
  <c r="AM14" i="7"/>
  <c r="AL14" i="7"/>
  <c r="AK14" i="7"/>
  <c r="BA14" i="11" s="1"/>
  <c r="AC14" i="7"/>
  <c r="AB14" i="7"/>
  <c r="AA14" i="7"/>
  <c r="Z14" i="7"/>
  <c r="Y14" i="7"/>
  <c r="X14" i="7"/>
  <c r="V14" i="7"/>
  <c r="U14" i="7"/>
  <c r="T14" i="7"/>
  <c r="S14" i="7"/>
  <c r="R14" i="7"/>
  <c r="Q14" i="7"/>
  <c r="O14" i="7"/>
  <c r="N14" i="7"/>
  <c r="M14" i="7"/>
  <c r="L14" i="7"/>
  <c r="K14" i="7"/>
  <c r="J14" i="7"/>
  <c r="H14" i="7"/>
  <c r="G14" i="7"/>
  <c r="F14" i="7"/>
  <c r="E14" i="7"/>
  <c r="D14" i="7"/>
  <c r="C14" i="7"/>
  <c r="AQ13" i="7"/>
  <c r="AP13" i="7"/>
  <c r="AO13" i="7"/>
  <c r="AN13" i="7"/>
  <c r="AM13" i="7"/>
  <c r="AL13" i="7"/>
  <c r="AK13" i="7"/>
  <c r="BA13" i="11" s="1"/>
  <c r="AC13" i="7"/>
  <c r="AB13" i="7"/>
  <c r="AA13" i="7"/>
  <c r="Z13" i="7"/>
  <c r="Y13" i="7"/>
  <c r="X13" i="7"/>
  <c r="V13" i="7"/>
  <c r="U13" i="7"/>
  <c r="T13" i="7"/>
  <c r="S13" i="7"/>
  <c r="R13" i="7"/>
  <c r="Q13" i="7"/>
  <c r="O13" i="7"/>
  <c r="N13" i="7"/>
  <c r="M13" i="7"/>
  <c r="L13" i="7"/>
  <c r="K13" i="7"/>
  <c r="J13" i="7"/>
  <c r="H13" i="7"/>
  <c r="G13" i="7"/>
  <c r="F13" i="7"/>
  <c r="E13" i="7"/>
  <c r="D13" i="7"/>
  <c r="C13" i="7"/>
  <c r="AQ12" i="7"/>
  <c r="AP12" i="7"/>
  <c r="AO12" i="7"/>
  <c r="AN12" i="7"/>
  <c r="AM12" i="7"/>
  <c r="AL12" i="7"/>
  <c r="AK12" i="7"/>
  <c r="BA12" i="11" s="1"/>
  <c r="AC12" i="7"/>
  <c r="AB12" i="7"/>
  <c r="AA12" i="7"/>
  <c r="Z12" i="7"/>
  <c r="Y12" i="7"/>
  <c r="X12" i="7"/>
  <c r="V12" i="7"/>
  <c r="U12" i="7"/>
  <c r="T12" i="7"/>
  <c r="S12" i="7"/>
  <c r="R12" i="7"/>
  <c r="Q12" i="7"/>
  <c r="O12" i="7"/>
  <c r="N12" i="7"/>
  <c r="M12" i="7"/>
  <c r="L12" i="7"/>
  <c r="K12" i="7"/>
  <c r="J12" i="7"/>
  <c r="H12" i="7"/>
  <c r="G12" i="7"/>
  <c r="F12" i="7"/>
  <c r="E12" i="7"/>
  <c r="D12" i="7"/>
  <c r="C12" i="7"/>
  <c r="AQ11" i="7"/>
  <c r="AP11" i="7"/>
  <c r="AO11" i="7"/>
  <c r="AN11" i="7"/>
  <c r="AM11" i="7"/>
  <c r="AL11" i="7"/>
  <c r="AK11" i="7"/>
  <c r="BA11" i="11" s="1"/>
  <c r="AC11" i="7"/>
  <c r="AB11" i="7"/>
  <c r="AA11" i="7"/>
  <c r="Z11" i="7"/>
  <c r="Y11" i="7"/>
  <c r="X11" i="7"/>
  <c r="V11" i="7"/>
  <c r="U11" i="7"/>
  <c r="T11" i="7"/>
  <c r="S11" i="7"/>
  <c r="R11" i="7"/>
  <c r="Q11" i="7"/>
  <c r="O11" i="7"/>
  <c r="N11" i="7"/>
  <c r="M11" i="7"/>
  <c r="L11" i="7"/>
  <c r="K11" i="7"/>
  <c r="J11" i="7"/>
  <c r="H11" i="7"/>
  <c r="G11" i="7"/>
  <c r="F11" i="7"/>
  <c r="E11" i="7"/>
  <c r="D11" i="7"/>
  <c r="C11" i="7"/>
  <c r="AQ10" i="7"/>
  <c r="AP10" i="7"/>
  <c r="AO10" i="7"/>
  <c r="AN10" i="7"/>
  <c r="AM10" i="7"/>
  <c r="AL10" i="7"/>
  <c r="AK10" i="7"/>
  <c r="BA10" i="11" s="1"/>
  <c r="AC10" i="7"/>
  <c r="AB10" i="7"/>
  <c r="AA10" i="7"/>
  <c r="Z10" i="7"/>
  <c r="Y10" i="7"/>
  <c r="X10" i="7"/>
  <c r="V10" i="7"/>
  <c r="U10" i="7"/>
  <c r="T10" i="7"/>
  <c r="S10" i="7"/>
  <c r="R10" i="7"/>
  <c r="Q10" i="7"/>
  <c r="O10" i="7"/>
  <c r="N10" i="7"/>
  <c r="M10" i="7"/>
  <c r="L10" i="7"/>
  <c r="K10" i="7"/>
  <c r="J10" i="7"/>
  <c r="H10" i="7"/>
  <c r="G10" i="7"/>
  <c r="F10" i="7"/>
  <c r="E10" i="7"/>
  <c r="D10" i="7"/>
  <c r="C10" i="7"/>
  <c r="AQ9" i="7"/>
  <c r="AP9" i="7"/>
  <c r="AO9" i="7"/>
  <c r="AN9" i="7"/>
  <c r="AM9" i="7"/>
  <c r="AL9" i="7"/>
  <c r="AK9" i="7"/>
  <c r="BA9" i="11" s="1"/>
  <c r="AC9" i="7"/>
  <c r="AB9" i="7"/>
  <c r="AA9" i="7"/>
  <c r="Z9" i="7"/>
  <c r="Y9" i="7"/>
  <c r="X9" i="7"/>
  <c r="V9" i="7"/>
  <c r="U9" i="7"/>
  <c r="T9" i="7"/>
  <c r="S9" i="7"/>
  <c r="R9" i="7"/>
  <c r="Q9" i="7"/>
  <c r="O9" i="7"/>
  <c r="N9" i="7"/>
  <c r="M9" i="7"/>
  <c r="L9" i="7"/>
  <c r="K9" i="7"/>
  <c r="J9" i="7"/>
  <c r="H9" i="7"/>
  <c r="G9" i="7"/>
  <c r="F9" i="7"/>
  <c r="E9" i="7"/>
  <c r="D9" i="7"/>
  <c r="C9" i="7"/>
  <c r="AQ8" i="7"/>
  <c r="AP8" i="7"/>
  <c r="AO8" i="7"/>
  <c r="AN8" i="7"/>
  <c r="AM8" i="7"/>
  <c r="AL8" i="7"/>
  <c r="AK8" i="7"/>
  <c r="BA8" i="11" s="1"/>
  <c r="AC8" i="7"/>
  <c r="AB8" i="7"/>
  <c r="AA8" i="7"/>
  <c r="Z8" i="7"/>
  <c r="Y8" i="7"/>
  <c r="X8" i="7"/>
  <c r="V8" i="7"/>
  <c r="U8" i="7"/>
  <c r="T8" i="7"/>
  <c r="S8" i="7"/>
  <c r="R8" i="7"/>
  <c r="Q8" i="7"/>
  <c r="O8" i="7"/>
  <c r="N8" i="7"/>
  <c r="M8" i="7"/>
  <c r="L8" i="7"/>
  <c r="K8" i="7"/>
  <c r="J8" i="7"/>
  <c r="H8" i="7"/>
  <c r="G8" i="7"/>
  <c r="F8" i="7"/>
  <c r="E8" i="7"/>
  <c r="D8" i="7"/>
  <c r="C8" i="7"/>
  <c r="AQ7" i="7"/>
  <c r="AP7" i="7"/>
  <c r="AO7" i="7"/>
  <c r="AN7" i="7"/>
  <c r="AM7" i="7"/>
  <c r="AL7" i="7"/>
  <c r="AK7" i="7"/>
  <c r="BA7" i="11" s="1"/>
  <c r="AC7" i="7"/>
  <c r="AB7" i="7"/>
  <c r="AA7" i="7"/>
  <c r="Z7" i="7"/>
  <c r="Y7" i="7"/>
  <c r="X7" i="7"/>
  <c r="V7" i="7"/>
  <c r="U7" i="7"/>
  <c r="T7" i="7"/>
  <c r="S7" i="7"/>
  <c r="R7" i="7"/>
  <c r="Q7" i="7"/>
  <c r="O7" i="7"/>
  <c r="N7" i="7"/>
  <c r="M7" i="7"/>
  <c r="L7" i="7"/>
  <c r="K7" i="7"/>
  <c r="J7" i="7"/>
  <c r="H7" i="7"/>
  <c r="G7" i="7"/>
  <c r="F7" i="7"/>
  <c r="E7" i="7"/>
  <c r="D7" i="7"/>
  <c r="C7" i="7"/>
  <c r="AQ6" i="7"/>
  <c r="AP6" i="7"/>
  <c r="AO6" i="7"/>
  <c r="AN6" i="7"/>
  <c r="AM6" i="7"/>
  <c r="AL6" i="7"/>
  <c r="AK6" i="7"/>
  <c r="BA6" i="11" s="1"/>
  <c r="AC6" i="7"/>
  <c r="AB6" i="7"/>
  <c r="AA6" i="7"/>
  <c r="Z6" i="7"/>
  <c r="Y6" i="7"/>
  <c r="X6" i="7"/>
  <c r="V6" i="7"/>
  <c r="U6" i="7"/>
  <c r="T6" i="7"/>
  <c r="S6" i="7"/>
  <c r="R6" i="7"/>
  <c r="Q6" i="7"/>
  <c r="O6" i="7"/>
  <c r="N6" i="7"/>
  <c r="M6" i="7"/>
  <c r="L6" i="7"/>
  <c r="K6" i="7"/>
  <c r="J6" i="7"/>
  <c r="H6" i="7"/>
  <c r="G6" i="7"/>
  <c r="F6" i="7"/>
  <c r="E6" i="7"/>
  <c r="D6" i="7"/>
  <c r="C6" i="7"/>
  <c r="AQ5" i="7"/>
  <c r="AP5" i="7"/>
  <c r="AO5" i="7"/>
  <c r="AN5" i="7"/>
  <c r="AM5" i="7"/>
  <c r="AL5" i="7"/>
  <c r="AK5" i="7"/>
  <c r="BA5" i="11" s="1"/>
  <c r="AC5" i="7"/>
  <c r="AB5" i="7"/>
  <c r="AA5" i="7"/>
  <c r="Z5" i="7"/>
  <c r="Y5" i="7"/>
  <c r="X5" i="7"/>
  <c r="V5" i="7"/>
  <c r="U5" i="7"/>
  <c r="T5" i="7"/>
  <c r="S5" i="7"/>
  <c r="R5" i="7"/>
  <c r="Q5" i="7"/>
  <c r="O5" i="7"/>
  <c r="N5" i="7"/>
  <c r="M5" i="7"/>
  <c r="L5" i="7"/>
  <c r="K5" i="7"/>
  <c r="J5" i="7"/>
  <c r="H5" i="7"/>
  <c r="G5" i="7"/>
  <c r="F5" i="7"/>
  <c r="E5" i="7"/>
  <c r="D5" i="7"/>
  <c r="C5" i="7"/>
  <c r="AK4" i="7"/>
  <c r="BA4" i="11" s="1"/>
  <c r="AQ4" i="7"/>
  <c r="AP4" i="7"/>
  <c r="AO4" i="7"/>
  <c r="AN4" i="7"/>
  <c r="AM4" i="7"/>
  <c r="AC4" i="7"/>
  <c r="AB4" i="7"/>
  <c r="AA4" i="7"/>
  <c r="Z4" i="7"/>
  <c r="Y4" i="7"/>
  <c r="V4" i="7"/>
  <c r="U4" i="7"/>
  <c r="T4" i="7"/>
  <c r="S4" i="7"/>
  <c r="R4" i="7"/>
  <c r="O4" i="7"/>
  <c r="N4" i="7"/>
  <c r="M4" i="7"/>
  <c r="L4" i="7"/>
  <c r="K4" i="7"/>
  <c r="H4" i="7"/>
  <c r="G4" i="7"/>
  <c r="F4" i="7"/>
  <c r="E4" i="7"/>
  <c r="D4" i="7"/>
  <c r="AC117" i="2"/>
  <c r="X117" i="2"/>
  <c r="S117" i="2"/>
  <c r="N117" i="2"/>
  <c r="I117" i="2"/>
  <c r="D117" i="2"/>
  <c r="AC116" i="2"/>
  <c r="X116" i="2"/>
  <c r="S116" i="2"/>
  <c r="N116" i="2"/>
  <c r="I116" i="2"/>
  <c r="D116" i="2"/>
  <c r="AC115" i="2"/>
  <c r="X115" i="2"/>
  <c r="S115" i="2"/>
  <c r="N115" i="2"/>
  <c r="I115" i="2"/>
  <c r="D115" i="2"/>
  <c r="AC114" i="2"/>
  <c r="X114" i="2"/>
  <c r="S114" i="2"/>
  <c r="N114" i="2"/>
  <c r="I114" i="2"/>
  <c r="D114" i="2"/>
  <c r="AC108" i="2"/>
  <c r="X108" i="2"/>
  <c r="S108" i="2"/>
  <c r="N108" i="2"/>
  <c r="I108" i="2"/>
  <c r="D108" i="2"/>
  <c r="AC107" i="2"/>
  <c r="X107" i="2"/>
  <c r="S107" i="2"/>
  <c r="N107" i="2"/>
  <c r="I107" i="2"/>
  <c r="D107" i="2"/>
  <c r="AC106" i="2"/>
  <c r="X106" i="2"/>
  <c r="S106" i="2"/>
  <c r="N106" i="2"/>
  <c r="I106" i="2"/>
  <c r="D106" i="2"/>
  <c r="AC105" i="2"/>
  <c r="X105" i="2"/>
  <c r="S105" i="2"/>
  <c r="N105" i="2"/>
  <c r="I105" i="2"/>
  <c r="D105" i="2"/>
  <c r="AC104" i="2"/>
  <c r="X104" i="2"/>
  <c r="S104" i="2"/>
  <c r="N104" i="2"/>
  <c r="I104" i="2"/>
  <c r="D104" i="2"/>
  <c r="AC103" i="2"/>
  <c r="X103" i="2"/>
  <c r="S103" i="2"/>
  <c r="N103" i="2"/>
  <c r="I103" i="2"/>
  <c r="D103" i="2"/>
  <c r="AC102" i="2"/>
  <c r="X102" i="2"/>
  <c r="S102" i="2"/>
  <c r="N102" i="2"/>
  <c r="I102" i="2"/>
  <c r="D102" i="2"/>
  <c r="AC101" i="2"/>
  <c r="X101" i="2"/>
  <c r="S101" i="2"/>
  <c r="N101" i="2"/>
  <c r="I101" i="2"/>
  <c r="D101" i="2"/>
  <c r="AC100" i="2"/>
  <c r="X100" i="2"/>
  <c r="S100" i="2"/>
  <c r="N100" i="2"/>
  <c r="I100" i="2"/>
  <c r="D100" i="2"/>
  <c r="AC99" i="2"/>
  <c r="X99" i="2"/>
  <c r="S99" i="2"/>
  <c r="N99" i="2"/>
  <c r="I99" i="2"/>
  <c r="D99" i="2"/>
  <c r="AC98" i="2"/>
  <c r="X98" i="2"/>
  <c r="S98" i="2"/>
  <c r="N98" i="2"/>
  <c r="I98" i="2"/>
  <c r="D98" i="2"/>
  <c r="AC97" i="2"/>
  <c r="X97" i="2"/>
  <c r="S97" i="2"/>
  <c r="N97" i="2"/>
  <c r="I97" i="2"/>
  <c r="D97" i="2"/>
  <c r="AC96" i="2"/>
  <c r="X96" i="2"/>
  <c r="S96" i="2"/>
  <c r="N96" i="2"/>
  <c r="I96" i="2"/>
  <c r="D96" i="2"/>
  <c r="AC95" i="2"/>
  <c r="X95" i="2"/>
  <c r="S95" i="2"/>
  <c r="N95" i="2"/>
  <c r="I95" i="2"/>
  <c r="D95" i="2"/>
  <c r="AC94" i="2"/>
  <c r="X94" i="2"/>
  <c r="S94" i="2"/>
  <c r="N94" i="2"/>
  <c r="I94" i="2"/>
  <c r="D94" i="2"/>
  <c r="AC93" i="2"/>
  <c r="X93" i="2"/>
  <c r="S93" i="2"/>
  <c r="N93" i="2"/>
  <c r="I93" i="2"/>
  <c r="D93" i="2"/>
  <c r="Y117" i="6"/>
  <c r="X117" i="6"/>
  <c r="W117" i="6"/>
  <c r="U117" i="6"/>
  <c r="T117" i="6"/>
  <c r="S117" i="6"/>
  <c r="Q117" i="6"/>
  <c r="P117" i="6"/>
  <c r="O117" i="6"/>
  <c r="M117" i="6"/>
  <c r="L117" i="6"/>
  <c r="K117" i="6"/>
  <c r="I117" i="6"/>
  <c r="H117" i="6"/>
  <c r="G117" i="6"/>
  <c r="E117" i="6"/>
  <c r="D117" i="6"/>
  <c r="C117" i="6"/>
  <c r="Y116" i="6"/>
  <c r="X116" i="6"/>
  <c r="W116" i="6"/>
  <c r="U116" i="6"/>
  <c r="T116" i="6"/>
  <c r="S116" i="6"/>
  <c r="Q116" i="6"/>
  <c r="P116" i="6"/>
  <c r="O116" i="6"/>
  <c r="M116" i="6"/>
  <c r="L116" i="6"/>
  <c r="K116" i="6"/>
  <c r="I116" i="6"/>
  <c r="H116" i="6"/>
  <c r="G116" i="6"/>
  <c r="E116" i="6"/>
  <c r="D116" i="6"/>
  <c r="C116" i="6"/>
  <c r="Y115" i="6"/>
  <c r="X115" i="6"/>
  <c r="W115" i="6"/>
  <c r="U115" i="6"/>
  <c r="T115" i="6"/>
  <c r="S115" i="6"/>
  <c r="Q115" i="6"/>
  <c r="P115" i="6"/>
  <c r="O115" i="6"/>
  <c r="M115" i="6"/>
  <c r="L115" i="6"/>
  <c r="K115" i="6"/>
  <c r="I115" i="6"/>
  <c r="H115" i="6"/>
  <c r="G115" i="6"/>
  <c r="E115" i="6"/>
  <c r="D115" i="6"/>
  <c r="C115" i="6"/>
  <c r="Y114" i="6"/>
  <c r="X114" i="6"/>
  <c r="W114" i="6"/>
  <c r="U114" i="6"/>
  <c r="T114" i="6"/>
  <c r="S114" i="6"/>
  <c r="Q114" i="6"/>
  <c r="P114" i="6"/>
  <c r="O114" i="6"/>
  <c r="M114" i="6"/>
  <c r="L114" i="6"/>
  <c r="K114" i="6"/>
  <c r="I114" i="6"/>
  <c r="H114" i="6"/>
  <c r="G114" i="6"/>
  <c r="E114" i="6"/>
  <c r="D114" i="6"/>
  <c r="C114" i="6"/>
  <c r="Y93" i="6"/>
  <c r="X93" i="6"/>
  <c r="W93" i="6"/>
  <c r="U93" i="6"/>
  <c r="T93" i="6"/>
  <c r="S93" i="6"/>
  <c r="Q93" i="6"/>
  <c r="P93" i="6"/>
  <c r="O93" i="6"/>
  <c r="M93" i="6"/>
  <c r="L93" i="6"/>
  <c r="K93" i="6"/>
  <c r="I93" i="6"/>
  <c r="H93" i="6"/>
  <c r="G93" i="6"/>
  <c r="E93" i="6"/>
  <c r="D93" i="6"/>
  <c r="C93" i="6"/>
  <c r="Y108" i="6"/>
  <c r="X108" i="6"/>
  <c r="W108" i="6"/>
  <c r="U108" i="6"/>
  <c r="T108" i="6"/>
  <c r="S108" i="6"/>
  <c r="Q108" i="6"/>
  <c r="P108" i="6"/>
  <c r="O108" i="6"/>
  <c r="M108" i="6"/>
  <c r="L108" i="6"/>
  <c r="K108" i="6"/>
  <c r="I108" i="6"/>
  <c r="H108" i="6"/>
  <c r="G108" i="6"/>
  <c r="E108" i="6"/>
  <c r="D108" i="6"/>
  <c r="C108" i="6"/>
  <c r="Y107" i="6"/>
  <c r="X107" i="6"/>
  <c r="W107" i="6"/>
  <c r="U107" i="6"/>
  <c r="T107" i="6"/>
  <c r="S107" i="6"/>
  <c r="Q107" i="6"/>
  <c r="P107" i="6"/>
  <c r="O107" i="6"/>
  <c r="M107" i="6"/>
  <c r="L107" i="6"/>
  <c r="K107" i="6"/>
  <c r="I107" i="6"/>
  <c r="H107" i="6"/>
  <c r="G107" i="6"/>
  <c r="E107" i="6"/>
  <c r="D107" i="6"/>
  <c r="C107" i="6"/>
  <c r="Y106" i="6"/>
  <c r="X106" i="6"/>
  <c r="W106" i="6"/>
  <c r="U106" i="6"/>
  <c r="T106" i="6"/>
  <c r="S106" i="6"/>
  <c r="Q106" i="6"/>
  <c r="P106" i="6"/>
  <c r="O106" i="6"/>
  <c r="M106" i="6"/>
  <c r="L106" i="6"/>
  <c r="K106" i="6"/>
  <c r="I106" i="6"/>
  <c r="H106" i="6"/>
  <c r="G106" i="6"/>
  <c r="E106" i="6"/>
  <c r="D106" i="6"/>
  <c r="C106" i="6"/>
  <c r="Y105" i="6"/>
  <c r="X105" i="6"/>
  <c r="W105" i="6"/>
  <c r="U105" i="6"/>
  <c r="T105" i="6"/>
  <c r="S105" i="6"/>
  <c r="Q105" i="6"/>
  <c r="P105" i="6"/>
  <c r="O105" i="6"/>
  <c r="M105" i="6"/>
  <c r="L105" i="6"/>
  <c r="K105" i="6"/>
  <c r="I105" i="6"/>
  <c r="H105" i="6"/>
  <c r="G105" i="6"/>
  <c r="E105" i="6"/>
  <c r="D105" i="6"/>
  <c r="C105" i="6"/>
  <c r="Y104" i="6"/>
  <c r="X104" i="6"/>
  <c r="W104" i="6"/>
  <c r="U104" i="6"/>
  <c r="T104" i="6"/>
  <c r="S104" i="6"/>
  <c r="Q104" i="6"/>
  <c r="P104" i="6"/>
  <c r="O104" i="6"/>
  <c r="M104" i="6"/>
  <c r="L104" i="6"/>
  <c r="K104" i="6"/>
  <c r="I104" i="6"/>
  <c r="H104" i="6"/>
  <c r="G104" i="6"/>
  <c r="E104" i="6"/>
  <c r="D104" i="6"/>
  <c r="C104" i="6"/>
  <c r="Y103" i="6"/>
  <c r="X103" i="6"/>
  <c r="W103" i="6"/>
  <c r="U103" i="6"/>
  <c r="T103" i="6"/>
  <c r="S103" i="6"/>
  <c r="Q103" i="6"/>
  <c r="P103" i="6"/>
  <c r="O103" i="6"/>
  <c r="M103" i="6"/>
  <c r="L103" i="6"/>
  <c r="K103" i="6"/>
  <c r="I103" i="6"/>
  <c r="H103" i="6"/>
  <c r="G103" i="6"/>
  <c r="E103" i="6"/>
  <c r="D103" i="6"/>
  <c r="C103" i="6"/>
  <c r="Y102" i="6"/>
  <c r="X102" i="6"/>
  <c r="W102" i="6"/>
  <c r="U102" i="6"/>
  <c r="T102" i="6"/>
  <c r="S102" i="6"/>
  <c r="Q102" i="6"/>
  <c r="P102" i="6"/>
  <c r="O102" i="6"/>
  <c r="M102" i="6"/>
  <c r="L102" i="6"/>
  <c r="K102" i="6"/>
  <c r="I102" i="6"/>
  <c r="H102" i="6"/>
  <c r="G102" i="6"/>
  <c r="E102" i="6"/>
  <c r="D102" i="6"/>
  <c r="C102" i="6"/>
  <c r="Y101" i="6"/>
  <c r="X101" i="6"/>
  <c r="W101" i="6"/>
  <c r="U101" i="6"/>
  <c r="T101" i="6"/>
  <c r="S101" i="6"/>
  <c r="Q101" i="6"/>
  <c r="P101" i="6"/>
  <c r="O101" i="6"/>
  <c r="M101" i="6"/>
  <c r="L101" i="6"/>
  <c r="K101" i="6"/>
  <c r="I101" i="6"/>
  <c r="H101" i="6"/>
  <c r="G101" i="6"/>
  <c r="E101" i="6"/>
  <c r="D101" i="6"/>
  <c r="C101" i="6"/>
  <c r="Y100" i="6"/>
  <c r="X100" i="6"/>
  <c r="W100" i="6"/>
  <c r="U100" i="6"/>
  <c r="T100" i="6"/>
  <c r="S100" i="6"/>
  <c r="Q100" i="6"/>
  <c r="P100" i="6"/>
  <c r="O100" i="6"/>
  <c r="M100" i="6"/>
  <c r="L100" i="6"/>
  <c r="K100" i="6"/>
  <c r="I100" i="6"/>
  <c r="H100" i="6"/>
  <c r="G100" i="6"/>
  <c r="E100" i="6"/>
  <c r="D100" i="6"/>
  <c r="C100" i="6"/>
  <c r="Y99" i="6"/>
  <c r="X99" i="6"/>
  <c r="W99" i="6"/>
  <c r="U99" i="6"/>
  <c r="T99" i="6"/>
  <c r="S99" i="6"/>
  <c r="Q99" i="6"/>
  <c r="P99" i="6"/>
  <c r="O99" i="6"/>
  <c r="M99" i="6"/>
  <c r="L99" i="6"/>
  <c r="K99" i="6"/>
  <c r="I99" i="6"/>
  <c r="H99" i="6"/>
  <c r="G99" i="6"/>
  <c r="E99" i="6"/>
  <c r="D99" i="6"/>
  <c r="C99" i="6"/>
  <c r="Y98" i="6"/>
  <c r="X98" i="6"/>
  <c r="W98" i="6"/>
  <c r="U98" i="6"/>
  <c r="T98" i="6"/>
  <c r="S98" i="6"/>
  <c r="Q98" i="6"/>
  <c r="P98" i="6"/>
  <c r="O98" i="6"/>
  <c r="M98" i="6"/>
  <c r="L98" i="6"/>
  <c r="K98" i="6"/>
  <c r="I98" i="6"/>
  <c r="H98" i="6"/>
  <c r="G98" i="6"/>
  <c r="E98" i="6"/>
  <c r="D98" i="6"/>
  <c r="C98" i="6"/>
  <c r="Y97" i="6"/>
  <c r="X97" i="6"/>
  <c r="W97" i="6"/>
  <c r="U97" i="6"/>
  <c r="T97" i="6"/>
  <c r="S97" i="6"/>
  <c r="Q97" i="6"/>
  <c r="P97" i="6"/>
  <c r="O97" i="6"/>
  <c r="M97" i="6"/>
  <c r="L97" i="6"/>
  <c r="K97" i="6"/>
  <c r="I97" i="6"/>
  <c r="H97" i="6"/>
  <c r="G97" i="6"/>
  <c r="E97" i="6"/>
  <c r="D97" i="6"/>
  <c r="C97" i="6"/>
  <c r="Y96" i="6"/>
  <c r="X96" i="6"/>
  <c r="W96" i="6"/>
  <c r="U96" i="6"/>
  <c r="T96" i="6"/>
  <c r="S96" i="6"/>
  <c r="Q96" i="6"/>
  <c r="P96" i="6"/>
  <c r="O96" i="6"/>
  <c r="M96" i="6"/>
  <c r="L96" i="6"/>
  <c r="K96" i="6"/>
  <c r="I96" i="6"/>
  <c r="H96" i="6"/>
  <c r="G96" i="6"/>
  <c r="E96" i="6"/>
  <c r="D96" i="6"/>
  <c r="C96" i="6"/>
  <c r="Y95" i="6"/>
  <c r="X95" i="6"/>
  <c r="W95" i="6"/>
  <c r="U95" i="6"/>
  <c r="T95" i="6"/>
  <c r="S95" i="6"/>
  <c r="Q95" i="6"/>
  <c r="P95" i="6"/>
  <c r="O95" i="6"/>
  <c r="M95" i="6"/>
  <c r="L95" i="6"/>
  <c r="K95" i="6"/>
  <c r="I95" i="6"/>
  <c r="H95" i="6"/>
  <c r="G95" i="6"/>
  <c r="E95" i="6"/>
  <c r="D95" i="6"/>
  <c r="C95" i="6"/>
  <c r="Y94" i="6"/>
  <c r="X94" i="6"/>
  <c r="W94" i="6"/>
  <c r="U94" i="6"/>
  <c r="T94" i="6"/>
  <c r="S94" i="6"/>
  <c r="Q94" i="6"/>
  <c r="P94" i="6"/>
  <c r="O94" i="6"/>
  <c r="M94" i="6"/>
  <c r="L94" i="6"/>
  <c r="K94" i="6"/>
  <c r="I94" i="6"/>
  <c r="H94" i="6"/>
  <c r="G94" i="6"/>
  <c r="E94" i="6"/>
  <c r="D94" i="6"/>
  <c r="C94" i="6"/>
  <c r="Y87" i="6"/>
  <c r="X87" i="6"/>
  <c r="W87" i="6"/>
  <c r="U87" i="6"/>
  <c r="T87" i="6"/>
  <c r="S87" i="6"/>
  <c r="Q87" i="6"/>
  <c r="P87" i="6"/>
  <c r="O87" i="6"/>
  <c r="M87" i="6"/>
  <c r="L87" i="6"/>
  <c r="K87" i="6"/>
  <c r="I87" i="6"/>
  <c r="H87" i="6"/>
  <c r="G87" i="6"/>
  <c r="E87" i="6"/>
  <c r="D87" i="6"/>
  <c r="C87" i="6"/>
  <c r="Y86" i="6"/>
  <c r="X86" i="6"/>
  <c r="W86" i="6"/>
  <c r="U86" i="6"/>
  <c r="T86" i="6"/>
  <c r="S86" i="6"/>
  <c r="Q86" i="6"/>
  <c r="P86" i="6"/>
  <c r="O86" i="6"/>
  <c r="M86" i="6"/>
  <c r="L86" i="6"/>
  <c r="K86" i="6"/>
  <c r="I86" i="6"/>
  <c r="H86" i="6"/>
  <c r="G86" i="6"/>
  <c r="E86" i="6"/>
  <c r="D86" i="6"/>
  <c r="C86" i="6"/>
  <c r="Y85" i="6"/>
  <c r="X85" i="6"/>
  <c r="W85" i="6"/>
  <c r="U85" i="6"/>
  <c r="T85" i="6"/>
  <c r="S85" i="6"/>
  <c r="Q85" i="6"/>
  <c r="P85" i="6"/>
  <c r="O85" i="6"/>
  <c r="M85" i="6"/>
  <c r="L85" i="6"/>
  <c r="K85" i="6"/>
  <c r="I85" i="6"/>
  <c r="H85" i="6"/>
  <c r="G85" i="6"/>
  <c r="E85" i="6"/>
  <c r="D85" i="6"/>
  <c r="C85" i="6"/>
  <c r="Y84" i="6"/>
  <c r="X84" i="6"/>
  <c r="W84" i="6"/>
  <c r="U84" i="6"/>
  <c r="T84" i="6"/>
  <c r="S84" i="6"/>
  <c r="Q84" i="6"/>
  <c r="P84" i="6"/>
  <c r="O84" i="6"/>
  <c r="M84" i="6"/>
  <c r="L84" i="6"/>
  <c r="K84" i="6"/>
  <c r="I84" i="6"/>
  <c r="H84" i="6"/>
  <c r="G84" i="6"/>
  <c r="E84" i="6"/>
  <c r="D84" i="6"/>
  <c r="C84" i="6"/>
  <c r="Y83" i="6"/>
  <c r="X83" i="6"/>
  <c r="W83" i="6"/>
  <c r="U83" i="6"/>
  <c r="T83" i="6"/>
  <c r="S83" i="6"/>
  <c r="Q83" i="6"/>
  <c r="P83" i="6"/>
  <c r="O83" i="6"/>
  <c r="M83" i="6"/>
  <c r="L83" i="6"/>
  <c r="K83" i="6"/>
  <c r="I83" i="6"/>
  <c r="H83" i="6"/>
  <c r="G83" i="6"/>
  <c r="E83" i="6"/>
  <c r="D83" i="6"/>
  <c r="C83" i="6"/>
  <c r="Y82" i="6"/>
  <c r="X82" i="6"/>
  <c r="W82" i="6"/>
  <c r="U82" i="6"/>
  <c r="T82" i="6"/>
  <c r="S82" i="6"/>
  <c r="Q82" i="6"/>
  <c r="P82" i="6"/>
  <c r="O82" i="6"/>
  <c r="M82" i="6"/>
  <c r="L82" i="6"/>
  <c r="K82" i="6"/>
  <c r="I82" i="6"/>
  <c r="H82" i="6"/>
  <c r="G82" i="6"/>
  <c r="E82" i="6"/>
  <c r="D82" i="6"/>
  <c r="C82" i="6"/>
  <c r="Y76" i="6"/>
  <c r="X76" i="6"/>
  <c r="W76" i="6"/>
  <c r="U76" i="6"/>
  <c r="T76" i="6"/>
  <c r="S76" i="6"/>
  <c r="Q76" i="6"/>
  <c r="P76" i="6"/>
  <c r="O76" i="6"/>
  <c r="M76" i="6"/>
  <c r="L76" i="6"/>
  <c r="K76" i="6"/>
  <c r="I76" i="6"/>
  <c r="H76" i="6"/>
  <c r="G76" i="6"/>
  <c r="E76" i="6"/>
  <c r="D76" i="6"/>
  <c r="C76" i="6"/>
  <c r="Y75" i="6"/>
  <c r="X75" i="6"/>
  <c r="W75" i="6"/>
  <c r="U75" i="6"/>
  <c r="T75" i="6"/>
  <c r="S75" i="6"/>
  <c r="Q75" i="6"/>
  <c r="P75" i="6"/>
  <c r="O75" i="6"/>
  <c r="M75" i="6"/>
  <c r="L75" i="6"/>
  <c r="K75" i="6"/>
  <c r="I75" i="6"/>
  <c r="H75" i="6"/>
  <c r="G75" i="6"/>
  <c r="E75" i="6"/>
  <c r="D75" i="6"/>
  <c r="C75" i="6"/>
  <c r="Y74" i="6"/>
  <c r="X74" i="6"/>
  <c r="W74" i="6"/>
  <c r="U74" i="6"/>
  <c r="T74" i="6"/>
  <c r="S74" i="6"/>
  <c r="Q74" i="6"/>
  <c r="P74" i="6"/>
  <c r="O74" i="6"/>
  <c r="M74" i="6"/>
  <c r="L74" i="6"/>
  <c r="K74" i="6"/>
  <c r="I74" i="6"/>
  <c r="H74" i="6"/>
  <c r="G74" i="6"/>
  <c r="E74" i="6"/>
  <c r="D74" i="6"/>
  <c r="C74" i="6"/>
  <c r="Y73" i="6"/>
  <c r="X73" i="6"/>
  <c r="W73" i="6"/>
  <c r="U73" i="6"/>
  <c r="T73" i="6"/>
  <c r="S73" i="6"/>
  <c r="Q73" i="6"/>
  <c r="P73" i="6"/>
  <c r="O73" i="6"/>
  <c r="R73" i="6" s="1"/>
  <c r="M73" i="6"/>
  <c r="L73" i="6"/>
  <c r="K73" i="6"/>
  <c r="I73" i="6"/>
  <c r="H73" i="6"/>
  <c r="G73" i="6"/>
  <c r="E73" i="6"/>
  <c r="D73" i="6"/>
  <c r="C73" i="6"/>
  <c r="Y72" i="6"/>
  <c r="X72" i="6"/>
  <c r="W72" i="6"/>
  <c r="U72" i="6"/>
  <c r="T72" i="6"/>
  <c r="S72" i="6"/>
  <c r="Q72" i="6"/>
  <c r="P72" i="6"/>
  <c r="O72" i="6"/>
  <c r="M72" i="6"/>
  <c r="L72" i="6"/>
  <c r="K72" i="6"/>
  <c r="I72" i="6"/>
  <c r="H72" i="6"/>
  <c r="G72" i="6"/>
  <c r="E72" i="6"/>
  <c r="D72" i="6"/>
  <c r="C72" i="6"/>
  <c r="Y71" i="6"/>
  <c r="X71" i="6"/>
  <c r="W71" i="6"/>
  <c r="U71" i="6"/>
  <c r="T71" i="6"/>
  <c r="S71" i="6"/>
  <c r="Q71" i="6"/>
  <c r="P71" i="6"/>
  <c r="O71" i="6"/>
  <c r="M71" i="6"/>
  <c r="L71" i="6"/>
  <c r="K71" i="6"/>
  <c r="I71" i="6"/>
  <c r="J71" i="6" s="1"/>
  <c r="H71" i="6"/>
  <c r="G71" i="6"/>
  <c r="E71" i="6"/>
  <c r="D71" i="6"/>
  <c r="C71" i="6"/>
  <c r="Y70" i="6"/>
  <c r="X70" i="6"/>
  <c r="W70" i="6"/>
  <c r="U70" i="6"/>
  <c r="T70" i="6"/>
  <c r="S70" i="6"/>
  <c r="Q70" i="6"/>
  <c r="R70" i="6" s="1"/>
  <c r="P70" i="6"/>
  <c r="O70" i="6"/>
  <c r="M70" i="6"/>
  <c r="L70" i="6"/>
  <c r="K70" i="6"/>
  <c r="I70" i="6"/>
  <c r="H70" i="6"/>
  <c r="G70" i="6"/>
  <c r="E70" i="6"/>
  <c r="D70" i="6"/>
  <c r="C70" i="6"/>
  <c r="Y69" i="6"/>
  <c r="X69" i="6"/>
  <c r="X68" i="6" s="1"/>
  <c r="W69" i="6"/>
  <c r="U69" i="6"/>
  <c r="T69" i="6"/>
  <c r="T68" i="6" s="1"/>
  <c r="S69" i="6"/>
  <c r="S68" i="6" s="1"/>
  <c r="Q69" i="6"/>
  <c r="P69" i="6"/>
  <c r="P68" i="6" s="1"/>
  <c r="O69" i="6"/>
  <c r="O68" i="6" s="1"/>
  <c r="M69" i="6"/>
  <c r="L69" i="6"/>
  <c r="K69" i="6"/>
  <c r="K68" i="6" s="1"/>
  <c r="I69" i="6"/>
  <c r="H69" i="6"/>
  <c r="H68" i="6" s="1"/>
  <c r="G69" i="6"/>
  <c r="E69" i="6"/>
  <c r="D69" i="6"/>
  <c r="D68" i="6" s="1"/>
  <c r="C69" i="6"/>
  <c r="C68" i="6" s="1"/>
  <c r="Y67" i="6"/>
  <c r="X67" i="6"/>
  <c r="W67" i="6"/>
  <c r="U67" i="6"/>
  <c r="T67" i="6"/>
  <c r="S67" i="6"/>
  <c r="Q67" i="6"/>
  <c r="R67" i="6" s="1"/>
  <c r="P67" i="6"/>
  <c r="O67" i="6"/>
  <c r="M67" i="6"/>
  <c r="L67" i="6"/>
  <c r="K67" i="6"/>
  <c r="I67" i="6"/>
  <c r="H67" i="6"/>
  <c r="G67" i="6"/>
  <c r="E67" i="6"/>
  <c r="D67" i="6"/>
  <c r="C67" i="6"/>
  <c r="Y66" i="6"/>
  <c r="Z66" i="6" s="1"/>
  <c r="X66" i="6"/>
  <c r="W66" i="6"/>
  <c r="U66" i="6"/>
  <c r="T66" i="6"/>
  <c r="S66" i="6"/>
  <c r="Q66" i="6"/>
  <c r="P66" i="6"/>
  <c r="O66" i="6"/>
  <c r="M66" i="6"/>
  <c r="L66" i="6"/>
  <c r="K66" i="6"/>
  <c r="I66" i="6"/>
  <c r="J66" i="6" s="1"/>
  <c r="H66" i="6"/>
  <c r="G66" i="6"/>
  <c r="E66" i="6"/>
  <c r="D66" i="6"/>
  <c r="C66" i="6"/>
  <c r="Y65" i="6"/>
  <c r="X65" i="6"/>
  <c r="W65" i="6"/>
  <c r="U65" i="6"/>
  <c r="T65" i="6"/>
  <c r="S65" i="6"/>
  <c r="Q65" i="6"/>
  <c r="R65" i="6" s="1"/>
  <c r="P65" i="6"/>
  <c r="O65" i="6"/>
  <c r="M65" i="6"/>
  <c r="L65" i="6"/>
  <c r="K65" i="6"/>
  <c r="I65" i="6"/>
  <c r="H65" i="6"/>
  <c r="G65" i="6"/>
  <c r="E65" i="6"/>
  <c r="D65" i="6"/>
  <c r="C65" i="6"/>
  <c r="Y64" i="6"/>
  <c r="Z64" i="6" s="1"/>
  <c r="X64" i="6"/>
  <c r="W64" i="6"/>
  <c r="U64" i="6"/>
  <c r="T64" i="6"/>
  <c r="S64" i="6"/>
  <c r="Q64" i="6"/>
  <c r="P64" i="6"/>
  <c r="O64" i="6"/>
  <c r="M64" i="6"/>
  <c r="L64" i="6"/>
  <c r="K64" i="6"/>
  <c r="I64" i="6"/>
  <c r="J64" i="6" s="1"/>
  <c r="H64" i="6"/>
  <c r="G64" i="6"/>
  <c r="E64" i="6"/>
  <c r="D64" i="6"/>
  <c r="C64" i="6"/>
  <c r="Y63" i="6"/>
  <c r="X63" i="6"/>
  <c r="W63" i="6"/>
  <c r="U63" i="6"/>
  <c r="T63" i="6"/>
  <c r="S63" i="6"/>
  <c r="Q63" i="6"/>
  <c r="R63" i="6" s="1"/>
  <c r="P63" i="6"/>
  <c r="O63" i="6"/>
  <c r="M63" i="6"/>
  <c r="L63" i="6"/>
  <c r="K63" i="6"/>
  <c r="I63" i="6"/>
  <c r="H63" i="6"/>
  <c r="G63" i="6"/>
  <c r="E63" i="6"/>
  <c r="D63" i="6"/>
  <c r="C63" i="6"/>
  <c r="Y62" i="6"/>
  <c r="Z62" i="6" s="1"/>
  <c r="X62" i="6"/>
  <c r="W62" i="6"/>
  <c r="U62" i="6"/>
  <c r="T62" i="6"/>
  <c r="S62" i="6"/>
  <c r="Q62" i="6"/>
  <c r="P62" i="6"/>
  <c r="O62" i="6"/>
  <c r="M62" i="6"/>
  <c r="L62" i="6"/>
  <c r="K62" i="6"/>
  <c r="I62" i="6"/>
  <c r="J62" i="6" s="1"/>
  <c r="H62" i="6"/>
  <c r="G62" i="6"/>
  <c r="E62" i="6"/>
  <c r="D62" i="6"/>
  <c r="C62" i="6"/>
  <c r="Y61" i="6"/>
  <c r="X61" i="6"/>
  <c r="W61" i="6"/>
  <c r="U61" i="6"/>
  <c r="T61" i="6"/>
  <c r="S61" i="6"/>
  <c r="Q61" i="6"/>
  <c r="R61" i="6" s="1"/>
  <c r="P61" i="6"/>
  <c r="O61" i="6"/>
  <c r="M61" i="6"/>
  <c r="L61" i="6"/>
  <c r="K61" i="6"/>
  <c r="I61" i="6"/>
  <c r="H61" i="6"/>
  <c r="G61" i="6"/>
  <c r="E61" i="6"/>
  <c r="D61" i="6"/>
  <c r="C61" i="6"/>
  <c r="Y60" i="6"/>
  <c r="Z60" i="6" s="1"/>
  <c r="X60" i="6"/>
  <c r="W60" i="6"/>
  <c r="U60" i="6"/>
  <c r="T60" i="6"/>
  <c r="S60" i="6"/>
  <c r="Q60" i="6"/>
  <c r="P60" i="6"/>
  <c r="O60" i="6"/>
  <c r="M60" i="6"/>
  <c r="L60" i="6"/>
  <c r="K60" i="6"/>
  <c r="I60" i="6"/>
  <c r="J60" i="6" s="1"/>
  <c r="H60" i="6"/>
  <c r="G60" i="6"/>
  <c r="E60" i="6"/>
  <c r="D60" i="6"/>
  <c r="C60" i="6"/>
  <c r="Y53" i="6"/>
  <c r="X53" i="6"/>
  <c r="W53" i="6"/>
  <c r="U53" i="6"/>
  <c r="T53" i="6"/>
  <c r="S53" i="6"/>
  <c r="Q53" i="6"/>
  <c r="R53" i="6" s="1"/>
  <c r="P53" i="6"/>
  <c r="O53" i="6"/>
  <c r="M53" i="6"/>
  <c r="L53" i="6"/>
  <c r="K53" i="6"/>
  <c r="I53" i="6"/>
  <c r="H53" i="6"/>
  <c r="G53" i="6"/>
  <c r="E53" i="6"/>
  <c r="D53" i="6"/>
  <c r="C53" i="6"/>
  <c r="Y52" i="6"/>
  <c r="Z52" i="6" s="1"/>
  <c r="X52" i="6"/>
  <c r="W52" i="6"/>
  <c r="U52" i="6"/>
  <c r="T52" i="6"/>
  <c r="S52" i="6"/>
  <c r="Q52" i="6"/>
  <c r="P52" i="6"/>
  <c r="O52" i="6"/>
  <c r="M52" i="6"/>
  <c r="L52" i="6"/>
  <c r="K52" i="6"/>
  <c r="I52" i="6"/>
  <c r="J52" i="6" s="1"/>
  <c r="H52" i="6"/>
  <c r="G52" i="6"/>
  <c r="E52" i="6"/>
  <c r="D52" i="6"/>
  <c r="C52" i="6"/>
  <c r="Y51" i="6"/>
  <c r="X51" i="6"/>
  <c r="W51" i="6"/>
  <c r="U51" i="6"/>
  <c r="T51" i="6"/>
  <c r="S51" i="6"/>
  <c r="Q51" i="6"/>
  <c r="R51" i="6" s="1"/>
  <c r="P51" i="6"/>
  <c r="O51" i="6"/>
  <c r="M51" i="6"/>
  <c r="L51" i="6"/>
  <c r="K51" i="6"/>
  <c r="I51" i="6"/>
  <c r="H51" i="6"/>
  <c r="G51" i="6"/>
  <c r="E51" i="6"/>
  <c r="D51" i="6"/>
  <c r="C51" i="6"/>
  <c r="Y50" i="6"/>
  <c r="Z50" i="6" s="1"/>
  <c r="X50" i="6"/>
  <c r="W50" i="6"/>
  <c r="U50" i="6"/>
  <c r="T50" i="6"/>
  <c r="S50" i="6"/>
  <c r="Q50" i="6"/>
  <c r="P50" i="6"/>
  <c r="O50" i="6"/>
  <c r="M50" i="6"/>
  <c r="L50" i="6"/>
  <c r="K50" i="6"/>
  <c r="I50" i="6"/>
  <c r="J50" i="6" s="1"/>
  <c r="H50" i="6"/>
  <c r="G50" i="6"/>
  <c r="E50" i="6"/>
  <c r="D50" i="6"/>
  <c r="C50" i="6"/>
  <c r="Y49" i="6"/>
  <c r="X49" i="6"/>
  <c r="W49" i="6"/>
  <c r="U49" i="6"/>
  <c r="T49" i="6"/>
  <c r="S49" i="6"/>
  <c r="Q49" i="6"/>
  <c r="R49" i="6" s="1"/>
  <c r="P49" i="6"/>
  <c r="O49" i="6"/>
  <c r="M49" i="6"/>
  <c r="L49" i="6"/>
  <c r="K49" i="6"/>
  <c r="I49" i="6"/>
  <c r="H49" i="6"/>
  <c r="G49" i="6"/>
  <c r="E49" i="6"/>
  <c r="D49" i="6"/>
  <c r="C49" i="6"/>
  <c r="Y48" i="6"/>
  <c r="Z48" i="6" s="1"/>
  <c r="X48" i="6"/>
  <c r="W48" i="6"/>
  <c r="U48" i="6"/>
  <c r="T48" i="6"/>
  <c r="S48" i="6"/>
  <c r="Q48" i="6"/>
  <c r="P48" i="6"/>
  <c r="O48" i="6"/>
  <c r="M48" i="6"/>
  <c r="L48" i="6"/>
  <c r="K48" i="6"/>
  <c r="I48" i="6"/>
  <c r="J48" i="6" s="1"/>
  <c r="H48" i="6"/>
  <c r="G48" i="6"/>
  <c r="E48" i="6"/>
  <c r="D48" i="6"/>
  <c r="C48" i="6"/>
  <c r="Y47" i="6"/>
  <c r="X47" i="6"/>
  <c r="W47" i="6"/>
  <c r="U47" i="6"/>
  <c r="T47" i="6"/>
  <c r="S47" i="6"/>
  <c r="Q47" i="6"/>
  <c r="R47" i="6" s="1"/>
  <c r="P47" i="6"/>
  <c r="O47" i="6"/>
  <c r="M47" i="6"/>
  <c r="L47" i="6"/>
  <c r="K47" i="6"/>
  <c r="I47" i="6"/>
  <c r="H47" i="6"/>
  <c r="G47" i="6"/>
  <c r="E47" i="6"/>
  <c r="D47" i="6"/>
  <c r="C47" i="6"/>
  <c r="Y46" i="6"/>
  <c r="Z46" i="6" s="1"/>
  <c r="X46" i="6"/>
  <c r="W46" i="6"/>
  <c r="U46" i="6"/>
  <c r="T46" i="6"/>
  <c r="S46" i="6"/>
  <c r="Q46" i="6"/>
  <c r="P46" i="6"/>
  <c r="O46" i="6"/>
  <c r="M46" i="6"/>
  <c r="L46" i="6"/>
  <c r="K46" i="6"/>
  <c r="I46" i="6"/>
  <c r="J46" i="6" s="1"/>
  <c r="H46" i="6"/>
  <c r="G46" i="6"/>
  <c r="E46" i="6"/>
  <c r="D46" i="6"/>
  <c r="C46" i="6"/>
  <c r="Y40" i="6"/>
  <c r="X40" i="6"/>
  <c r="W40" i="6"/>
  <c r="U40" i="6"/>
  <c r="T40" i="6"/>
  <c r="S40" i="6"/>
  <c r="Q40" i="6"/>
  <c r="R40" i="6" s="1"/>
  <c r="P40" i="6"/>
  <c r="O40" i="6"/>
  <c r="M40" i="6"/>
  <c r="L40" i="6"/>
  <c r="K40" i="6"/>
  <c r="I40" i="6"/>
  <c r="H40" i="6"/>
  <c r="G40" i="6"/>
  <c r="E40" i="6"/>
  <c r="D40" i="6"/>
  <c r="C40" i="6"/>
  <c r="Y39" i="6"/>
  <c r="Z39" i="6" s="1"/>
  <c r="X39" i="6"/>
  <c r="W39" i="6"/>
  <c r="U39" i="6"/>
  <c r="T39" i="6"/>
  <c r="S39" i="6"/>
  <c r="Q39" i="6"/>
  <c r="P39" i="6"/>
  <c r="O39" i="6"/>
  <c r="M39" i="6"/>
  <c r="L39" i="6"/>
  <c r="K39" i="6"/>
  <c r="I39" i="6"/>
  <c r="J39" i="6" s="1"/>
  <c r="H39" i="6"/>
  <c r="G39" i="6"/>
  <c r="E39" i="6"/>
  <c r="D39" i="6"/>
  <c r="C39" i="6"/>
  <c r="Y38" i="6"/>
  <c r="X38" i="6"/>
  <c r="W38" i="6"/>
  <c r="U38" i="6"/>
  <c r="T38" i="6"/>
  <c r="S38" i="6"/>
  <c r="Q38" i="6"/>
  <c r="R38" i="6" s="1"/>
  <c r="P38" i="6"/>
  <c r="O38" i="6"/>
  <c r="M38" i="6"/>
  <c r="L38" i="6"/>
  <c r="K38" i="6"/>
  <c r="I38" i="6"/>
  <c r="H38" i="6"/>
  <c r="G38" i="6"/>
  <c r="E38" i="6"/>
  <c r="D38" i="6"/>
  <c r="C38" i="6"/>
  <c r="Y37" i="6"/>
  <c r="Z37" i="6" s="1"/>
  <c r="X37" i="6"/>
  <c r="W37" i="6"/>
  <c r="U37" i="6"/>
  <c r="T37" i="6"/>
  <c r="S37" i="6"/>
  <c r="Q37" i="6"/>
  <c r="P37" i="6"/>
  <c r="O37" i="6"/>
  <c r="M37" i="6"/>
  <c r="L37" i="6"/>
  <c r="K37" i="6"/>
  <c r="I37" i="6"/>
  <c r="J37" i="6" s="1"/>
  <c r="H37" i="6"/>
  <c r="G37" i="6"/>
  <c r="E37" i="6"/>
  <c r="D37" i="6"/>
  <c r="C37" i="6"/>
  <c r="Y36" i="6"/>
  <c r="X36" i="6"/>
  <c r="W36" i="6"/>
  <c r="U36" i="6"/>
  <c r="T36" i="6"/>
  <c r="S36" i="6"/>
  <c r="Q36" i="6"/>
  <c r="R36" i="6" s="1"/>
  <c r="P36" i="6"/>
  <c r="O36" i="6"/>
  <c r="M36" i="6"/>
  <c r="L36" i="6"/>
  <c r="K36" i="6"/>
  <c r="I36" i="6"/>
  <c r="H36" i="6"/>
  <c r="G36" i="6"/>
  <c r="E36" i="6"/>
  <c r="D36" i="6"/>
  <c r="C36" i="6"/>
  <c r="Y35" i="6"/>
  <c r="Z35" i="6" s="1"/>
  <c r="X35" i="6"/>
  <c r="W35" i="6"/>
  <c r="U35" i="6"/>
  <c r="T35" i="6"/>
  <c r="S35" i="6"/>
  <c r="Q35" i="6"/>
  <c r="P35" i="6"/>
  <c r="O35" i="6"/>
  <c r="M35" i="6"/>
  <c r="L35" i="6"/>
  <c r="K35" i="6"/>
  <c r="I35" i="6"/>
  <c r="J35" i="6" s="1"/>
  <c r="H35" i="6"/>
  <c r="G35" i="6"/>
  <c r="E35" i="6"/>
  <c r="D35" i="6"/>
  <c r="C35" i="6"/>
  <c r="Y34" i="6"/>
  <c r="X34" i="6"/>
  <c r="W34" i="6"/>
  <c r="U34" i="6"/>
  <c r="T34" i="6"/>
  <c r="S34" i="6"/>
  <c r="Q34" i="6"/>
  <c r="R34" i="6" s="1"/>
  <c r="P34" i="6"/>
  <c r="O34" i="6"/>
  <c r="M34" i="6"/>
  <c r="L34" i="6"/>
  <c r="K34" i="6"/>
  <c r="I34" i="6"/>
  <c r="H34" i="6"/>
  <c r="G34" i="6"/>
  <c r="E34" i="6"/>
  <c r="D34" i="6"/>
  <c r="C34" i="6"/>
  <c r="Y33" i="6"/>
  <c r="X33" i="6"/>
  <c r="W33" i="6"/>
  <c r="U33" i="6"/>
  <c r="T33" i="6"/>
  <c r="S33" i="6"/>
  <c r="Q33" i="6"/>
  <c r="P33" i="6"/>
  <c r="O33" i="6"/>
  <c r="M33" i="6"/>
  <c r="L33" i="6"/>
  <c r="K33" i="6"/>
  <c r="I33" i="6"/>
  <c r="H33" i="6"/>
  <c r="G33" i="6"/>
  <c r="E33" i="6"/>
  <c r="D33" i="6"/>
  <c r="C33" i="6"/>
  <c r="Y32" i="6"/>
  <c r="X32" i="6"/>
  <c r="W32" i="6"/>
  <c r="U32" i="6"/>
  <c r="T32" i="6"/>
  <c r="S32" i="6"/>
  <c r="Q32" i="6"/>
  <c r="P32" i="6"/>
  <c r="O32" i="6"/>
  <c r="M32" i="6"/>
  <c r="L32" i="6"/>
  <c r="K32" i="6"/>
  <c r="I32" i="6"/>
  <c r="H32" i="6"/>
  <c r="G32" i="6"/>
  <c r="E32" i="6"/>
  <c r="D32" i="6"/>
  <c r="C32" i="6"/>
  <c r="Y31" i="6"/>
  <c r="X31" i="6"/>
  <c r="W31" i="6"/>
  <c r="U31" i="6"/>
  <c r="T31" i="6"/>
  <c r="S31" i="6"/>
  <c r="Q31" i="6"/>
  <c r="P31" i="6"/>
  <c r="O31" i="6"/>
  <c r="M31" i="6"/>
  <c r="L31" i="6"/>
  <c r="K31" i="6"/>
  <c r="I31" i="6"/>
  <c r="H31" i="6"/>
  <c r="G31" i="6"/>
  <c r="E31" i="6"/>
  <c r="D31" i="6"/>
  <c r="C31" i="6"/>
  <c r="Y30" i="6"/>
  <c r="X30" i="6"/>
  <c r="W30" i="6"/>
  <c r="U30" i="6"/>
  <c r="T30" i="6"/>
  <c r="S30" i="6"/>
  <c r="Q30" i="6"/>
  <c r="P30" i="6"/>
  <c r="O30" i="6"/>
  <c r="M30" i="6"/>
  <c r="L30" i="6"/>
  <c r="K30" i="6"/>
  <c r="I30" i="6"/>
  <c r="H30" i="6"/>
  <c r="G30" i="6"/>
  <c r="E30" i="6"/>
  <c r="D30" i="6"/>
  <c r="C30" i="6"/>
  <c r="Y29" i="6"/>
  <c r="X29" i="6"/>
  <c r="W29" i="6"/>
  <c r="U29" i="6"/>
  <c r="T29" i="6"/>
  <c r="S29" i="6"/>
  <c r="Q29" i="6"/>
  <c r="P29" i="6"/>
  <c r="O29" i="6"/>
  <c r="M29" i="6"/>
  <c r="L29" i="6"/>
  <c r="K29" i="6"/>
  <c r="I29" i="6"/>
  <c r="H29" i="6"/>
  <c r="G29" i="6"/>
  <c r="E29" i="6"/>
  <c r="D29" i="6"/>
  <c r="C29" i="6"/>
  <c r="Y28" i="6"/>
  <c r="X28" i="6"/>
  <c r="W28" i="6"/>
  <c r="U28" i="6"/>
  <c r="T28" i="6"/>
  <c r="S28" i="6"/>
  <c r="Q28" i="6"/>
  <c r="P28" i="6"/>
  <c r="O28" i="6"/>
  <c r="M28" i="6"/>
  <c r="L28" i="6"/>
  <c r="K28" i="6"/>
  <c r="I28" i="6"/>
  <c r="H28" i="6"/>
  <c r="G28" i="6"/>
  <c r="E28" i="6"/>
  <c r="D28" i="6"/>
  <c r="C28" i="6"/>
  <c r="Y27" i="6"/>
  <c r="X27" i="6"/>
  <c r="W27" i="6"/>
  <c r="U27" i="6"/>
  <c r="T27" i="6"/>
  <c r="S27" i="6"/>
  <c r="Q27" i="6"/>
  <c r="P27" i="6"/>
  <c r="O27" i="6"/>
  <c r="M27" i="6"/>
  <c r="L27" i="6"/>
  <c r="K27" i="6"/>
  <c r="I27" i="6"/>
  <c r="H27" i="6"/>
  <c r="G27" i="6"/>
  <c r="E27" i="6"/>
  <c r="D27" i="6"/>
  <c r="C27" i="6"/>
  <c r="Y21" i="6"/>
  <c r="X21" i="6"/>
  <c r="W21" i="6"/>
  <c r="U21" i="6"/>
  <c r="T21" i="6"/>
  <c r="S21" i="6"/>
  <c r="Q21" i="6"/>
  <c r="P21" i="6"/>
  <c r="O21" i="6"/>
  <c r="M21" i="6"/>
  <c r="L21" i="6"/>
  <c r="K21" i="6"/>
  <c r="I21" i="6"/>
  <c r="H21" i="6"/>
  <c r="G21" i="6"/>
  <c r="E21" i="6"/>
  <c r="D21" i="6"/>
  <c r="C21" i="6"/>
  <c r="Y20" i="6"/>
  <c r="X20" i="6"/>
  <c r="W20" i="6"/>
  <c r="U20" i="6"/>
  <c r="T20" i="6"/>
  <c r="S20" i="6"/>
  <c r="Q20" i="6"/>
  <c r="P20" i="6"/>
  <c r="O20" i="6"/>
  <c r="M20" i="6"/>
  <c r="L20" i="6"/>
  <c r="K20" i="6"/>
  <c r="I20" i="6"/>
  <c r="H20" i="6"/>
  <c r="G20" i="6"/>
  <c r="E20" i="6"/>
  <c r="D20" i="6"/>
  <c r="C20" i="6"/>
  <c r="Y19" i="6"/>
  <c r="X19" i="6"/>
  <c r="W19" i="6"/>
  <c r="U19" i="6"/>
  <c r="T19" i="6"/>
  <c r="S19" i="6"/>
  <c r="Q19" i="6"/>
  <c r="P19" i="6"/>
  <c r="O19" i="6"/>
  <c r="M19" i="6"/>
  <c r="L19" i="6"/>
  <c r="K19" i="6"/>
  <c r="I19" i="6"/>
  <c r="H19" i="6"/>
  <c r="G19" i="6"/>
  <c r="E19" i="6"/>
  <c r="D19" i="6"/>
  <c r="C19" i="6"/>
  <c r="Y18" i="6"/>
  <c r="X18" i="6"/>
  <c r="W18" i="6"/>
  <c r="U18" i="6"/>
  <c r="T18" i="6"/>
  <c r="S18" i="6"/>
  <c r="Q18" i="6"/>
  <c r="P18" i="6"/>
  <c r="O18" i="6"/>
  <c r="M18" i="6"/>
  <c r="L18" i="6"/>
  <c r="K18" i="6"/>
  <c r="I18" i="6"/>
  <c r="H18" i="6"/>
  <c r="G18" i="6"/>
  <c r="E18" i="6"/>
  <c r="D18" i="6"/>
  <c r="C18" i="6"/>
  <c r="Y17" i="6"/>
  <c r="X17" i="6"/>
  <c r="W17" i="6"/>
  <c r="U17" i="6"/>
  <c r="T17" i="6"/>
  <c r="S17" i="6"/>
  <c r="Q17" i="6"/>
  <c r="P17" i="6"/>
  <c r="O17" i="6"/>
  <c r="M17" i="6"/>
  <c r="L17" i="6"/>
  <c r="K17" i="6"/>
  <c r="N17" i="6" s="1"/>
  <c r="I17" i="6"/>
  <c r="H17" i="6"/>
  <c r="G17" i="6"/>
  <c r="E17" i="6"/>
  <c r="D17" i="6"/>
  <c r="C17" i="6"/>
  <c r="Y16" i="6"/>
  <c r="X16" i="6"/>
  <c r="W16" i="6"/>
  <c r="U16" i="6"/>
  <c r="T16" i="6"/>
  <c r="S16" i="6"/>
  <c r="V16" i="6" s="1"/>
  <c r="Q16" i="6"/>
  <c r="P16" i="6"/>
  <c r="O16" i="6"/>
  <c r="M16" i="6"/>
  <c r="L16" i="6"/>
  <c r="K16" i="6"/>
  <c r="I16" i="6"/>
  <c r="H16" i="6"/>
  <c r="G16" i="6"/>
  <c r="E16" i="6"/>
  <c r="D16" i="6"/>
  <c r="C16" i="6"/>
  <c r="F16" i="6" s="1"/>
  <c r="Y15" i="6"/>
  <c r="X15" i="6"/>
  <c r="W15" i="6"/>
  <c r="U15" i="6"/>
  <c r="T15" i="6"/>
  <c r="S15" i="6"/>
  <c r="Q15" i="6"/>
  <c r="P15" i="6"/>
  <c r="O15" i="6"/>
  <c r="M15" i="6"/>
  <c r="L15" i="6"/>
  <c r="K15" i="6"/>
  <c r="N15" i="6" s="1"/>
  <c r="I15" i="6"/>
  <c r="H15" i="6"/>
  <c r="G15" i="6"/>
  <c r="E15" i="6"/>
  <c r="D15" i="6"/>
  <c r="C15" i="6"/>
  <c r="Y14" i="6"/>
  <c r="X14" i="6"/>
  <c r="W14" i="6"/>
  <c r="U14" i="6"/>
  <c r="T14" i="6"/>
  <c r="S14" i="6"/>
  <c r="V14" i="6" s="1"/>
  <c r="Q14" i="6"/>
  <c r="P14" i="6"/>
  <c r="O14" i="6"/>
  <c r="M14" i="6"/>
  <c r="L14" i="6"/>
  <c r="K14" i="6"/>
  <c r="I14" i="6"/>
  <c r="H14" i="6"/>
  <c r="G14" i="6"/>
  <c r="E14" i="6"/>
  <c r="D14" i="6"/>
  <c r="C14" i="6"/>
  <c r="F14" i="6" s="1"/>
  <c r="Y13" i="6"/>
  <c r="X13" i="6"/>
  <c r="W13" i="6"/>
  <c r="U13" i="6"/>
  <c r="T13" i="6"/>
  <c r="S13" i="6"/>
  <c r="Q13" i="6"/>
  <c r="P13" i="6"/>
  <c r="O13" i="6"/>
  <c r="M13" i="6"/>
  <c r="L13" i="6"/>
  <c r="K13" i="6"/>
  <c r="N13" i="6" s="1"/>
  <c r="I13" i="6"/>
  <c r="H13" i="6"/>
  <c r="G13" i="6"/>
  <c r="E13" i="6"/>
  <c r="D13" i="6"/>
  <c r="C13" i="6"/>
  <c r="Y12" i="6"/>
  <c r="X12" i="6"/>
  <c r="W12" i="6"/>
  <c r="U12" i="6"/>
  <c r="T12" i="6"/>
  <c r="S12" i="6"/>
  <c r="V12" i="6" s="1"/>
  <c r="Q12" i="6"/>
  <c r="P12" i="6"/>
  <c r="O12" i="6"/>
  <c r="M12" i="6"/>
  <c r="L12" i="6"/>
  <c r="K12" i="6"/>
  <c r="I12" i="6"/>
  <c r="H12" i="6"/>
  <c r="G12" i="6"/>
  <c r="E12" i="6"/>
  <c r="D12" i="6"/>
  <c r="C12" i="6"/>
  <c r="F12" i="6" s="1"/>
  <c r="Y11" i="6"/>
  <c r="X11" i="6"/>
  <c r="W11" i="6"/>
  <c r="U11" i="6"/>
  <c r="T11" i="6"/>
  <c r="S11" i="6"/>
  <c r="Q11" i="6"/>
  <c r="P11" i="6"/>
  <c r="O11" i="6"/>
  <c r="M11" i="6"/>
  <c r="L11" i="6"/>
  <c r="K11" i="6"/>
  <c r="N11" i="6" s="1"/>
  <c r="I11" i="6"/>
  <c r="H11" i="6"/>
  <c r="G11" i="6"/>
  <c r="E11" i="6"/>
  <c r="D11" i="6"/>
  <c r="C11" i="6"/>
  <c r="Y10" i="6"/>
  <c r="X10" i="6"/>
  <c r="W10" i="6"/>
  <c r="U10" i="6"/>
  <c r="T10" i="6"/>
  <c r="S10" i="6"/>
  <c r="V10" i="6" s="1"/>
  <c r="Q10" i="6"/>
  <c r="P10" i="6"/>
  <c r="O10" i="6"/>
  <c r="M10" i="6"/>
  <c r="L10" i="6"/>
  <c r="K10" i="6"/>
  <c r="I10" i="6"/>
  <c r="H10" i="6"/>
  <c r="G10" i="6"/>
  <c r="E10" i="6"/>
  <c r="D10" i="6"/>
  <c r="C10" i="6"/>
  <c r="F10" i="6" s="1"/>
  <c r="Y9" i="6"/>
  <c r="X9" i="6"/>
  <c r="W9" i="6"/>
  <c r="U9" i="6"/>
  <c r="T9" i="6"/>
  <c r="S9" i="6"/>
  <c r="Q9" i="6"/>
  <c r="P9" i="6"/>
  <c r="O9" i="6"/>
  <c r="M9" i="6"/>
  <c r="L9" i="6"/>
  <c r="K9" i="6"/>
  <c r="N9" i="6" s="1"/>
  <c r="I9" i="6"/>
  <c r="H9" i="6"/>
  <c r="G9" i="6"/>
  <c r="E9" i="6"/>
  <c r="D9" i="6"/>
  <c r="C9" i="6"/>
  <c r="Y8" i="6"/>
  <c r="X8" i="6"/>
  <c r="W8" i="6"/>
  <c r="U8" i="6"/>
  <c r="T8" i="6"/>
  <c r="S8" i="6"/>
  <c r="V8" i="6" s="1"/>
  <c r="Q8" i="6"/>
  <c r="P8" i="6"/>
  <c r="O8" i="6"/>
  <c r="M8" i="6"/>
  <c r="L8" i="6"/>
  <c r="K8" i="6"/>
  <c r="I8" i="6"/>
  <c r="H8" i="6"/>
  <c r="G8" i="6"/>
  <c r="E8" i="6"/>
  <c r="D8" i="6"/>
  <c r="C8" i="6"/>
  <c r="F8" i="6" s="1"/>
  <c r="Y7" i="6"/>
  <c r="X7" i="6"/>
  <c r="W7" i="6"/>
  <c r="U7" i="6"/>
  <c r="T7" i="6"/>
  <c r="S7" i="6"/>
  <c r="Q7" i="6"/>
  <c r="P7" i="6"/>
  <c r="O7" i="6"/>
  <c r="M7" i="6"/>
  <c r="L7" i="6"/>
  <c r="K7" i="6"/>
  <c r="N7" i="6" s="1"/>
  <c r="I7" i="6"/>
  <c r="H7" i="6"/>
  <c r="G7" i="6"/>
  <c r="E7" i="6"/>
  <c r="D7" i="6"/>
  <c r="C7" i="6"/>
  <c r="Y6" i="6"/>
  <c r="X6" i="6"/>
  <c r="W6" i="6"/>
  <c r="U6" i="6"/>
  <c r="T6" i="6"/>
  <c r="S6" i="6"/>
  <c r="V6" i="6" s="1"/>
  <c r="Q6" i="6"/>
  <c r="P6" i="6"/>
  <c r="O6" i="6"/>
  <c r="M6" i="6"/>
  <c r="L6" i="6"/>
  <c r="K6" i="6"/>
  <c r="I6" i="6"/>
  <c r="H6" i="6"/>
  <c r="G6" i="6"/>
  <c r="E6" i="6"/>
  <c r="D6" i="6"/>
  <c r="C6" i="6"/>
  <c r="F6" i="6" s="1"/>
  <c r="Y5" i="6"/>
  <c r="X5" i="6"/>
  <c r="W5" i="6"/>
  <c r="U5" i="6"/>
  <c r="T5" i="6"/>
  <c r="S5" i="6"/>
  <c r="Q5" i="6"/>
  <c r="P5" i="6"/>
  <c r="O5" i="6"/>
  <c r="M5" i="6"/>
  <c r="L5" i="6"/>
  <c r="K5" i="6"/>
  <c r="N5" i="6" s="1"/>
  <c r="I5" i="6"/>
  <c r="H5" i="6"/>
  <c r="G5" i="6"/>
  <c r="E5" i="6"/>
  <c r="D5" i="6"/>
  <c r="C5" i="6"/>
  <c r="Y4" i="6"/>
  <c r="X4" i="6"/>
  <c r="U4" i="6"/>
  <c r="T4" i="6"/>
  <c r="Q4" i="6"/>
  <c r="P4" i="6"/>
  <c r="M4" i="6"/>
  <c r="L4" i="6"/>
  <c r="I4" i="6"/>
  <c r="H4" i="6"/>
  <c r="E4" i="6"/>
  <c r="D4" i="6"/>
  <c r="Y117" i="5"/>
  <c r="X117" i="5"/>
  <c r="W117" i="5"/>
  <c r="U117" i="5"/>
  <c r="T117" i="5"/>
  <c r="S117" i="5"/>
  <c r="Q117" i="5"/>
  <c r="P117" i="5"/>
  <c r="O117" i="5"/>
  <c r="R117" i="5" s="1"/>
  <c r="M117" i="5"/>
  <c r="L117" i="5"/>
  <c r="K117" i="5"/>
  <c r="I117" i="5"/>
  <c r="H117" i="5"/>
  <c r="G117" i="5"/>
  <c r="E117" i="5"/>
  <c r="D117" i="5"/>
  <c r="C117" i="5"/>
  <c r="Y116" i="5"/>
  <c r="X116" i="5"/>
  <c r="W116" i="5"/>
  <c r="Z116" i="5" s="1"/>
  <c r="U116" i="5"/>
  <c r="T116" i="5"/>
  <c r="S116" i="5"/>
  <c r="Q116" i="5"/>
  <c r="P116" i="5"/>
  <c r="O116" i="5"/>
  <c r="M116" i="5"/>
  <c r="L116" i="5"/>
  <c r="K116" i="5"/>
  <c r="I116" i="5"/>
  <c r="H116" i="5"/>
  <c r="G116" i="5"/>
  <c r="J116" i="5" s="1"/>
  <c r="E116" i="5"/>
  <c r="D116" i="5"/>
  <c r="C116" i="5"/>
  <c r="Y115" i="5"/>
  <c r="X115" i="5"/>
  <c r="W115" i="5"/>
  <c r="U115" i="5"/>
  <c r="T115" i="5"/>
  <c r="S115" i="5"/>
  <c r="Q115" i="5"/>
  <c r="P115" i="5"/>
  <c r="O115" i="5"/>
  <c r="R115" i="5" s="1"/>
  <c r="M115" i="5"/>
  <c r="L115" i="5"/>
  <c r="K115" i="5"/>
  <c r="I115" i="5"/>
  <c r="H115" i="5"/>
  <c r="G115" i="5"/>
  <c r="E115" i="5"/>
  <c r="D115" i="5"/>
  <c r="C115" i="5"/>
  <c r="Y114" i="5"/>
  <c r="X114" i="5"/>
  <c r="W114" i="5"/>
  <c r="Z114" i="5" s="1"/>
  <c r="U114" i="5"/>
  <c r="T114" i="5"/>
  <c r="S114" i="5"/>
  <c r="Q114" i="5"/>
  <c r="P114" i="5"/>
  <c r="O114" i="5"/>
  <c r="M114" i="5"/>
  <c r="L114" i="5"/>
  <c r="K114" i="5"/>
  <c r="I114" i="5"/>
  <c r="H114" i="5"/>
  <c r="G114" i="5"/>
  <c r="J114" i="5" s="1"/>
  <c r="E114" i="5"/>
  <c r="D114" i="5"/>
  <c r="C114" i="5"/>
  <c r="Y108" i="5"/>
  <c r="X108" i="5"/>
  <c r="W108" i="5"/>
  <c r="U108" i="5"/>
  <c r="T108" i="5"/>
  <c r="S108" i="5"/>
  <c r="Q108" i="5"/>
  <c r="P108" i="5"/>
  <c r="O108" i="5"/>
  <c r="R108" i="5" s="1"/>
  <c r="M108" i="5"/>
  <c r="L108" i="5"/>
  <c r="K108" i="5"/>
  <c r="I108" i="5"/>
  <c r="H108" i="5"/>
  <c r="G108" i="5"/>
  <c r="E108" i="5"/>
  <c r="D108" i="5"/>
  <c r="C108" i="5"/>
  <c r="Y107" i="5"/>
  <c r="X107" i="5"/>
  <c r="W107" i="5"/>
  <c r="Z107" i="5" s="1"/>
  <c r="U107" i="5"/>
  <c r="T107" i="5"/>
  <c r="S107" i="5"/>
  <c r="Q107" i="5"/>
  <c r="P107" i="5"/>
  <c r="O107" i="5"/>
  <c r="M107" i="5"/>
  <c r="L107" i="5"/>
  <c r="K107" i="5"/>
  <c r="I107" i="5"/>
  <c r="H107" i="5"/>
  <c r="G107" i="5"/>
  <c r="J107" i="5" s="1"/>
  <c r="E107" i="5"/>
  <c r="D107" i="5"/>
  <c r="C107" i="5"/>
  <c r="Y106" i="5"/>
  <c r="X106" i="5"/>
  <c r="W106" i="5"/>
  <c r="U106" i="5"/>
  <c r="T106" i="5"/>
  <c r="S106" i="5"/>
  <c r="Q106" i="5"/>
  <c r="P106" i="5"/>
  <c r="O106" i="5"/>
  <c r="R106" i="5" s="1"/>
  <c r="M106" i="5"/>
  <c r="L106" i="5"/>
  <c r="K106" i="5"/>
  <c r="I106" i="5"/>
  <c r="H106" i="5"/>
  <c r="G106" i="5"/>
  <c r="E106" i="5"/>
  <c r="D106" i="5"/>
  <c r="C106" i="5"/>
  <c r="Y105" i="5"/>
  <c r="X105" i="5"/>
  <c r="W105" i="5"/>
  <c r="Z105" i="5" s="1"/>
  <c r="U105" i="5"/>
  <c r="T105" i="5"/>
  <c r="S105" i="5"/>
  <c r="Q105" i="5"/>
  <c r="P105" i="5"/>
  <c r="O105" i="5"/>
  <c r="M105" i="5"/>
  <c r="L105" i="5"/>
  <c r="K105" i="5"/>
  <c r="I105" i="5"/>
  <c r="H105" i="5"/>
  <c r="G105" i="5"/>
  <c r="J105" i="5" s="1"/>
  <c r="E105" i="5"/>
  <c r="D105" i="5"/>
  <c r="C105" i="5"/>
  <c r="Y104" i="5"/>
  <c r="X104" i="5"/>
  <c r="W104" i="5"/>
  <c r="U104" i="5"/>
  <c r="T104" i="5"/>
  <c r="S104" i="5"/>
  <c r="Q104" i="5"/>
  <c r="P104" i="5"/>
  <c r="O104" i="5"/>
  <c r="R104" i="5" s="1"/>
  <c r="M104" i="5"/>
  <c r="L104" i="5"/>
  <c r="K104" i="5"/>
  <c r="I104" i="5"/>
  <c r="H104" i="5"/>
  <c r="G104" i="5"/>
  <c r="E104" i="5"/>
  <c r="D104" i="5"/>
  <c r="C104" i="5"/>
  <c r="Y103" i="5"/>
  <c r="X103" i="5"/>
  <c r="W103" i="5"/>
  <c r="Z103" i="5" s="1"/>
  <c r="U103" i="5"/>
  <c r="T103" i="5"/>
  <c r="S103" i="5"/>
  <c r="Q103" i="5"/>
  <c r="P103" i="5"/>
  <c r="O103" i="5"/>
  <c r="M103" i="5"/>
  <c r="L103" i="5"/>
  <c r="K103" i="5"/>
  <c r="I103" i="5"/>
  <c r="H103" i="5"/>
  <c r="G103" i="5"/>
  <c r="J103" i="5" s="1"/>
  <c r="E103" i="5"/>
  <c r="D103" i="5"/>
  <c r="C103" i="5"/>
  <c r="Y102" i="5"/>
  <c r="X102" i="5"/>
  <c r="W102" i="5"/>
  <c r="U102" i="5"/>
  <c r="T102" i="5"/>
  <c r="S102" i="5"/>
  <c r="Q102" i="5"/>
  <c r="P102" i="5"/>
  <c r="O102" i="5"/>
  <c r="R102" i="5" s="1"/>
  <c r="M102" i="5"/>
  <c r="L102" i="5"/>
  <c r="K102" i="5"/>
  <c r="I102" i="5"/>
  <c r="H102" i="5"/>
  <c r="G102" i="5"/>
  <c r="E102" i="5"/>
  <c r="D102" i="5"/>
  <c r="C102" i="5"/>
  <c r="Y101" i="5"/>
  <c r="X101" i="5"/>
  <c r="W101" i="5"/>
  <c r="Z101" i="5" s="1"/>
  <c r="U101" i="5"/>
  <c r="T101" i="5"/>
  <c r="S101" i="5"/>
  <c r="Q101" i="5"/>
  <c r="P101" i="5"/>
  <c r="O101" i="5"/>
  <c r="M101" i="5"/>
  <c r="L101" i="5"/>
  <c r="K101" i="5"/>
  <c r="I101" i="5"/>
  <c r="H101" i="5"/>
  <c r="G101" i="5"/>
  <c r="J101" i="5" s="1"/>
  <c r="E101" i="5"/>
  <c r="D101" i="5"/>
  <c r="C101" i="5"/>
  <c r="Y100" i="5"/>
  <c r="X100" i="5"/>
  <c r="W100" i="5"/>
  <c r="U100" i="5"/>
  <c r="T100" i="5"/>
  <c r="S100" i="5"/>
  <c r="Q100" i="5"/>
  <c r="P100" i="5"/>
  <c r="O100" i="5"/>
  <c r="R100" i="5" s="1"/>
  <c r="M100" i="5"/>
  <c r="L100" i="5"/>
  <c r="K100" i="5"/>
  <c r="I100" i="5"/>
  <c r="H100" i="5"/>
  <c r="G100" i="5"/>
  <c r="E100" i="5"/>
  <c r="D100" i="5"/>
  <c r="C100" i="5"/>
  <c r="Y99" i="5"/>
  <c r="X99" i="5"/>
  <c r="W99" i="5"/>
  <c r="Z99" i="5" s="1"/>
  <c r="U99" i="5"/>
  <c r="T99" i="5"/>
  <c r="S99" i="5"/>
  <c r="Q99" i="5"/>
  <c r="P99" i="5"/>
  <c r="O99" i="5"/>
  <c r="M99" i="5"/>
  <c r="L99" i="5"/>
  <c r="K99" i="5"/>
  <c r="I99" i="5"/>
  <c r="H99" i="5"/>
  <c r="G99" i="5"/>
  <c r="J99" i="5" s="1"/>
  <c r="E99" i="5"/>
  <c r="D99" i="5"/>
  <c r="C99" i="5"/>
  <c r="Y98" i="5"/>
  <c r="X98" i="5"/>
  <c r="W98" i="5"/>
  <c r="U98" i="5"/>
  <c r="T98" i="5"/>
  <c r="S98" i="5"/>
  <c r="Q98" i="5"/>
  <c r="P98" i="5"/>
  <c r="O98" i="5"/>
  <c r="R98" i="5" s="1"/>
  <c r="M98" i="5"/>
  <c r="L98" i="5"/>
  <c r="K98" i="5"/>
  <c r="I98" i="5"/>
  <c r="H98" i="5"/>
  <c r="G98" i="5"/>
  <c r="E98" i="5"/>
  <c r="D98" i="5"/>
  <c r="C98" i="5"/>
  <c r="Y97" i="5"/>
  <c r="X97" i="5"/>
  <c r="W97" i="5"/>
  <c r="Z97" i="5" s="1"/>
  <c r="U97" i="5"/>
  <c r="T97" i="5"/>
  <c r="S97" i="5"/>
  <c r="Q97" i="5"/>
  <c r="P97" i="5"/>
  <c r="O97" i="5"/>
  <c r="M97" i="5"/>
  <c r="L97" i="5"/>
  <c r="K97" i="5"/>
  <c r="I97" i="5"/>
  <c r="H97" i="5"/>
  <c r="G97" i="5"/>
  <c r="J97" i="5" s="1"/>
  <c r="E97" i="5"/>
  <c r="D97" i="5"/>
  <c r="C97" i="5"/>
  <c r="Y96" i="5"/>
  <c r="X96" i="5"/>
  <c r="W96" i="5"/>
  <c r="U96" i="5"/>
  <c r="T96" i="5"/>
  <c r="S96" i="5"/>
  <c r="Q96" i="5"/>
  <c r="P96" i="5"/>
  <c r="O96" i="5"/>
  <c r="R96" i="5" s="1"/>
  <c r="M96" i="5"/>
  <c r="L96" i="5"/>
  <c r="K96" i="5"/>
  <c r="I96" i="5"/>
  <c r="H96" i="5"/>
  <c r="G96" i="5"/>
  <c r="E96" i="5"/>
  <c r="D96" i="5"/>
  <c r="C96" i="5"/>
  <c r="Y95" i="5"/>
  <c r="X95" i="5"/>
  <c r="W95" i="5"/>
  <c r="Z95" i="5" s="1"/>
  <c r="U95" i="5"/>
  <c r="T95" i="5"/>
  <c r="S95" i="5"/>
  <c r="Q95" i="5"/>
  <c r="P95" i="5"/>
  <c r="O95" i="5"/>
  <c r="M95" i="5"/>
  <c r="L95" i="5"/>
  <c r="K95" i="5"/>
  <c r="I95" i="5"/>
  <c r="H95" i="5"/>
  <c r="G95" i="5"/>
  <c r="J95" i="5" s="1"/>
  <c r="E95" i="5"/>
  <c r="D95" i="5"/>
  <c r="C95" i="5"/>
  <c r="Y94" i="5"/>
  <c r="X94" i="5"/>
  <c r="W94" i="5"/>
  <c r="U94" i="5"/>
  <c r="T94" i="5"/>
  <c r="S94" i="5"/>
  <c r="Q94" i="5"/>
  <c r="P94" i="5"/>
  <c r="O94" i="5"/>
  <c r="R94" i="5" s="1"/>
  <c r="M94" i="5"/>
  <c r="L94" i="5"/>
  <c r="K94" i="5"/>
  <c r="I94" i="5"/>
  <c r="H94" i="5"/>
  <c r="G94" i="5"/>
  <c r="E94" i="5"/>
  <c r="D94" i="5"/>
  <c r="C94" i="5"/>
  <c r="Y93" i="5"/>
  <c r="X93" i="5"/>
  <c r="W93" i="5"/>
  <c r="Z93" i="5" s="1"/>
  <c r="U93" i="5"/>
  <c r="T93" i="5"/>
  <c r="S93" i="5"/>
  <c r="Q93" i="5"/>
  <c r="P93" i="5"/>
  <c r="O93" i="5"/>
  <c r="M93" i="5"/>
  <c r="L93" i="5"/>
  <c r="K93" i="5"/>
  <c r="I93" i="5"/>
  <c r="H93" i="5"/>
  <c r="G93" i="5"/>
  <c r="J93" i="5" s="1"/>
  <c r="E93" i="5"/>
  <c r="D93" i="5"/>
  <c r="C93" i="5"/>
  <c r="Y87" i="5"/>
  <c r="X87" i="5"/>
  <c r="W87" i="5"/>
  <c r="U87" i="5"/>
  <c r="T87" i="5"/>
  <c r="S87" i="5"/>
  <c r="Q87" i="5"/>
  <c r="P87" i="5"/>
  <c r="O87" i="5"/>
  <c r="R87" i="5" s="1"/>
  <c r="M87" i="5"/>
  <c r="L87" i="5"/>
  <c r="K87" i="5"/>
  <c r="I87" i="5"/>
  <c r="H87" i="5"/>
  <c r="G87" i="5"/>
  <c r="E87" i="5"/>
  <c r="D87" i="5"/>
  <c r="C87" i="5"/>
  <c r="Y84" i="5"/>
  <c r="X84" i="5"/>
  <c r="W84" i="5"/>
  <c r="Z84" i="5" s="1"/>
  <c r="U84" i="5"/>
  <c r="T84" i="5"/>
  <c r="S84" i="5"/>
  <c r="Q84" i="5"/>
  <c r="P84" i="5"/>
  <c r="O84" i="5"/>
  <c r="M84" i="5"/>
  <c r="L84" i="5"/>
  <c r="K84" i="5"/>
  <c r="I84" i="5"/>
  <c r="H84" i="5"/>
  <c r="G84" i="5"/>
  <c r="J84" i="5" s="1"/>
  <c r="E84" i="5"/>
  <c r="D84" i="5"/>
  <c r="C84" i="5"/>
  <c r="Y83" i="5"/>
  <c r="X83" i="5"/>
  <c r="W83" i="5"/>
  <c r="U83" i="5"/>
  <c r="T83" i="5"/>
  <c r="S83" i="5"/>
  <c r="Q83" i="5"/>
  <c r="P83" i="5"/>
  <c r="O83" i="5"/>
  <c r="R83" i="5" s="1"/>
  <c r="M83" i="5"/>
  <c r="L83" i="5"/>
  <c r="K83" i="5"/>
  <c r="I83" i="5"/>
  <c r="H83" i="5"/>
  <c r="G83" i="5"/>
  <c r="E83" i="5"/>
  <c r="D83" i="5"/>
  <c r="C83" i="5"/>
  <c r="Y86" i="5"/>
  <c r="X86" i="5"/>
  <c r="W86" i="5"/>
  <c r="U86" i="5"/>
  <c r="T86" i="5"/>
  <c r="S86" i="5"/>
  <c r="Q86" i="5"/>
  <c r="R86" i="5" s="1"/>
  <c r="P86" i="5"/>
  <c r="O86" i="5"/>
  <c r="M86" i="5"/>
  <c r="L86" i="5"/>
  <c r="K86" i="5"/>
  <c r="I86" i="5"/>
  <c r="H86" i="5"/>
  <c r="G86" i="5"/>
  <c r="E86" i="5"/>
  <c r="D86" i="5"/>
  <c r="C86" i="5"/>
  <c r="Y85" i="5"/>
  <c r="Z85" i="5" s="1"/>
  <c r="X85" i="5"/>
  <c r="W85" i="5"/>
  <c r="U85" i="5"/>
  <c r="T85" i="5"/>
  <c r="S85" i="5"/>
  <c r="Q85" i="5"/>
  <c r="P85" i="5"/>
  <c r="O85" i="5"/>
  <c r="M85" i="5"/>
  <c r="L85" i="5"/>
  <c r="K85" i="5"/>
  <c r="I85" i="5"/>
  <c r="H85" i="5"/>
  <c r="G85" i="5"/>
  <c r="E85" i="5"/>
  <c r="D85" i="5"/>
  <c r="C85" i="5"/>
  <c r="Y82" i="5"/>
  <c r="X82" i="5"/>
  <c r="W82" i="5"/>
  <c r="U82" i="5"/>
  <c r="T82" i="5"/>
  <c r="S82" i="5"/>
  <c r="Q82" i="5"/>
  <c r="P82" i="5"/>
  <c r="O82" i="5"/>
  <c r="M82" i="5"/>
  <c r="L82" i="5"/>
  <c r="K82" i="5"/>
  <c r="I82" i="5"/>
  <c r="H82" i="5"/>
  <c r="G82" i="5"/>
  <c r="E82" i="5"/>
  <c r="D82" i="5"/>
  <c r="C82" i="5"/>
  <c r="Y76" i="5"/>
  <c r="Z76" i="5" s="1"/>
  <c r="X76" i="5"/>
  <c r="W76" i="5"/>
  <c r="U76" i="5"/>
  <c r="T76" i="5"/>
  <c r="S76" i="5"/>
  <c r="Q76" i="5"/>
  <c r="P76" i="5"/>
  <c r="O76" i="5"/>
  <c r="M76" i="5"/>
  <c r="L76" i="5"/>
  <c r="K76" i="5"/>
  <c r="I76" i="5"/>
  <c r="J76" i="5" s="1"/>
  <c r="H76" i="5"/>
  <c r="G76" i="5"/>
  <c r="E76" i="5"/>
  <c r="D76" i="5"/>
  <c r="C76" i="5"/>
  <c r="Y75" i="5"/>
  <c r="X75" i="5"/>
  <c r="W75" i="5"/>
  <c r="U75" i="5"/>
  <c r="T75" i="5"/>
  <c r="S75" i="5"/>
  <c r="Q75" i="5"/>
  <c r="R75" i="5" s="1"/>
  <c r="P75" i="5"/>
  <c r="O75" i="5"/>
  <c r="M75" i="5"/>
  <c r="L75" i="5"/>
  <c r="K75" i="5"/>
  <c r="I75" i="5"/>
  <c r="H75" i="5"/>
  <c r="G75" i="5"/>
  <c r="E75" i="5"/>
  <c r="F75" i="5" s="1"/>
  <c r="D75" i="5"/>
  <c r="C75" i="5"/>
  <c r="Y74" i="5"/>
  <c r="Z74" i="5" s="1"/>
  <c r="X74" i="5"/>
  <c r="W74" i="5"/>
  <c r="U74" i="5"/>
  <c r="T74" i="5"/>
  <c r="S74" i="5"/>
  <c r="Q74" i="5"/>
  <c r="P74" i="5"/>
  <c r="O74" i="5"/>
  <c r="M74" i="5"/>
  <c r="N74" i="5" s="1"/>
  <c r="L74" i="5"/>
  <c r="K74" i="5"/>
  <c r="I74" i="5"/>
  <c r="J74" i="5" s="1"/>
  <c r="H74" i="5"/>
  <c r="G74" i="5"/>
  <c r="E74" i="5"/>
  <c r="D74" i="5"/>
  <c r="C74" i="5"/>
  <c r="Y73" i="5"/>
  <c r="X73" i="5"/>
  <c r="W73" i="5"/>
  <c r="U73" i="5"/>
  <c r="V73" i="5" s="1"/>
  <c r="T73" i="5"/>
  <c r="S73" i="5"/>
  <c r="Q73" i="5"/>
  <c r="R73" i="5" s="1"/>
  <c r="P73" i="5"/>
  <c r="O73" i="5"/>
  <c r="M73" i="5"/>
  <c r="L73" i="5"/>
  <c r="K73" i="5"/>
  <c r="I73" i="5"/>
  <c r="H73" i="5"/>
  <c r="G73" i="5"/>
  <c r="E73" i="5"/>
  <c r="F73" i="5" s="1"/>
  <c r="D73" i="5"/>
  <c r="C73" i="5"/>
  <c r="Y72" i="5"/>
  <c r="Z72" i="5" s="1"/>
  <c r="X72" i="5"/>
  <c r="W72" i="5"/>
  <c r="U72" i="5"/>
  <c r="T72" i="5"/>
  <c r="S72" i="5"/>
  <c r="Q72" i="5"/>
  <c r="P72" i="5"/>
  <c r="O72" i="5"/>
  <c r="M72" i="5"/>
  <c r="N72" i="5" s="1"/>
  <c r="L72" i="5"/>
  <c r="K72" i="5"/>
  <c r="I72" i="5"/>
  <c r="J72" i="5" s="1"/>
  <c r="H72" i="5"/>
  <c r="G72" i="5"/>
  <c r="E72" i="5"/>
  <c r="D72" i="5"/>
  <c r="C72" i="5"/>
  <c r="Y71" i="5"/>
  <c r="X71" i="5"/>
  <c r="W71" i="5"/>
  <c r="U71" i="5"/>
  <c r="V71" i="5" s="1"/>
  <c r="T71" i="5"/>
  <c r="S71" i="5"/>
  <c r="Q71" i="5"/>
  <c r="R71" i="5" s="1"/>
  <c r="P71" i="5"/>
  <c r="O71" i="5"/>
  <c r="M71" i="5"/>
  <c r="L71" i="5"/>
  <c r="K71" i="5"/>
  <c r="I71" i="5"/>
  <c r="H71" i="5"/>
  <c r="G71" i="5"/>
  <c r="E71" i="5"/>
  <c r="F71" i="5" s="1"/>
  <c r="D71" i="5"/>
  <c r="C71" i="5"/>
  <c r="Y70" i="5"/>
  <c r="Z70" i="5" s="1"/>
  <c r="X70" i="5"/>
  <c r="W70" i="5"/>
  <c r="U70" i="5"/>
  <c r="T70" i="5"/>
  <c r="S70" i="5"/>
  <c r="Q70" i="5"/>
  <c r="P70" i="5"/>
  <c r="O70" i="5"/>
  <c r="M70" i="5"/>
  <c r="N70" i="5" s="1"/>
  <c r="L70" i="5"/>
  <c r="K70" i="5"/>
  <c r="I70" i="5"/>
  <c r="J70" i="5" s="1"/>
  <c r="H70" i="5"/>
  <c r="G70" i="5"/>
  <c r="E70" i="5"/>
  <c r="D70" i="5"/>
  <c r="C70" i="5"/>
  <c r="Y69" i="5"/>
  <c r="X69" i="5"/>
  <c r="W69" i="5"/>
  <c r="U69" i="5"/>
  <c r="V69" i="5" s="1"/>
  <c r="T69" i="5"/>
  <c r="S69" i="5"/>
  <c r="Q69" i="5"/>
  <c r="R69" i="5" s="1"/>
  <c r="P69" i="5"/>
  <c r="O69" i="5"/>
  <c r="M69" i="5"/>
  <c r="L69" i="5"/>
  <c r="K69" i="5"/>
  <c r="I69" i="5"/>
  <c r="H69" i="5"/>
  <c r="G69" i="5"/>
  <c r="E69" i="5"/>
  <c r="F69" i="5" s="1"/>
  <c r="D69" i="5"/>
  <c r="C69" i="5"/>
  <c r="Y67" i="5"/>
  <c r="Z67" i="5" s="1"/>
  <c r="X67" i="5"/>
  <c r="W67" i="5"/>
  <c r="U67" i="5"/>
  <c r="T67" i="5"/>
  <c r="S67" i="5"/>
  <c r="Q67" i="5"/>
  <c r="P67" i="5"/>
  <c r="O67" i="5"/>
  <c r="M67" i="5"/>
  <c r="N67" i="5" s="1"/>
  <c r="L67" i="5"/>
  <c r="K67" i="5"/>
  <c r="I67" i="5"/>
  <c r="J67" i="5" s="1"/>
  <c r="H67" i="5"/>
  <c r="G67" i="5"/>
  <c r="E67" i="5"/>
  <c r="D67" i="5"/>
  <c r="C67" i="5"/>
  <c r="Y66" i="5"/>
  <c r="X66" i="5"/>
  <c r="W66" i="5"/>
  <c r="U66" i="5"/>
  <c r="V66" i="5" s="1"/>
  <c r="T66" i="5"/>
  <c r="S66" i="5"/>
  <c r="Q66" i="5"/>
  <c r="R66" i="5" s="1"/>
  <c r="P66" i="5"/>
  <c r="O66" i="5"/>
  <c r="M66" i="5"/>
  <c r="L66" i="5"/>
  <c r="K66" i="5"/>
  <c r="I66" i="5"/>
  <c r="H66" i="5"/>
  <c r="G66" i="5"/>
  <c r="E66" i="5"/>
  <c r="F66" i="5" s="1"/>
  <c r="D66" i="5"/>
  <c r="C66" i="5"/>
  <c r="Y65" i="5"/>
  <c r="Z65" i="5" s="1"/>
  <c r="X65" i="5"/>
  <c r="W65" i="5"/>
  <c r="U65" i="5"/>
  <c r="T65" i="5"/>
  <c r="S65" i="5"/>
  <c r="Q65" i="5"/>
  <c r="P65" i="5"/>
  <c r="O65" i="5"/>
  <c r="M65" i="5"/>
  <c r="N65" i="5" s="1"/>
  <c r="L65" i="5"/>
  <c r="K65" i="5"/>
  <c r="I65" i="5"/>
  <c r="J65" i="5" s="1"/>
  <c r="H65" i="5"/>
  <c r="G65" i="5"/>
  <c r="E65" i="5"/>
  <c r="D65" i="5"/>
  <c r="C65" i="5"/>
  <c r="Y64" i="5"/>
  <c r="X64" i="5"/>
  <c r="W64" i="5"/>
  <c r="U64" i="5"/>
  <c r="T64" i="5"/>
  <c r="S64" i="5"/>
  <c r="Q64" i="5"/>
  <c r="P64" i="5"/>
  <c r="O64" i="5"/>
  <c r="M64" i="5"/>
  <c r="L64" i="5"/>
  <c r="K64" i="5"/>
  <c r="I64" i="5"/>
  <c r="H64" i="5"/>
  <c r="G64" i="5"/>
  <c r="J64" i="5" s="1"/>
  <c r="E64" i="5"/>
  <c r="D64" i="5"/>
  <c r="C64" i="5"/>
  <c r="Y63" i="5"/>
  <c r="X63" i="5"/>
  <c r="W63" i="5"/>
  <c r="U63" i="5"/>
  <c r="T63" i="5"/>
  <c r="S63" i="5"/>
  <c r="Q63" i="5"/>
  <c r="P63" i="5"/>
  <c r="O63" i="5"/>
  <c r="R63" i="5" s="1"/>
  <c r="M63" i="5"/>
  <c r="L63" i="5"/>
  <c r="K63" i="5"/>
  <c r="I63" i="5"/>
  <c r="H63" i="5"/>
  <c r="G63" i="5"/>
  <c r="E63" i="5"/>
  <c r="D63" i="5"/>
  <c r="C63" i="5"/>
  <c r="Y62" i="5"/>
  <c r="X62" i="5"/>
  <c r="W62" i="5"/>
  <c r="Z62" i="5" s="1"/>
  <c r="U62" i="5"/>
  <c r="T62" i="5"/>
  <c r="S62" i="5"/>
  <c r="Q62" i="5"/>
  <c r="P62" i="5"/>
  <c r="O62" i="5"/>
  <c r="M62" i="5"/>
  <c r="L62" i="5"/>
  <c r="K62" i="5"/>
  <c r="I62" i="5"/>
  <c r="H62" i="5"/>
  <c r="G62" i="5"/>
  <c r="J62" i="5" s="1"/>
  <c r="E62" i="5"/>
  <c r="D62" i="5"/>
  <c r="C62" i="5"/>
  <c r="Y61" i="5"/>
  <c r="X61" i="5"/>
  <c r="W61" i="5"/>
  <c r="U61" i="5"/>
  <c r="T61" i="5"/>
  <c r="S61" i="5"/>
  <c r="Q61" i="5"/>
  <c r="P61" i="5"/>
  <c r="O61" i="5"/>
  <c r="R61" i="5" s="1"/>
  <c r="M61" i="5"/>
  <c r="L61" i="5"/>
  <c r="K61" i="5"/>
  <c r="I61" i="5"/>
  <c r="H61" i="5"/>
  <c r="G61" i="5"/>
  <c r="E61" i="5"/>
  <c r="D61" i="5"/>
  <c r="C61" i="5"/>
  <c r="Y60" i="5"/>
  <c r="X60" i="5"/>
  <c r="W60" i="5"/>
  <c r="Z60" i="5" s="1"/>
  <c r="U60" i="5"/>
  <c r="T60" i="5"/>
  <c r="S60" i="5"/>
  <c r="Q60" i="5"/>
  <c r="P60" i="5"/>
  <c r="O60" i="5"/>
  <c r="M60" i="5"/>
  <c r="L60" i="5"/>
  <c r="K60" i="5"/>
  <c r="I60" i="5"/>
  <c r="H60" i="5"/>
  <c r="G60" i="5"/>
  <c r="J60" i="5" s="1"/>
  <c r="E60" i="5"/>
  <c r="D60" i="5"/>
  <c r="C60" i="5"/>
  <c r="Y53" i="5"/>
  <c r="X53" i="5"/>
  <c r="W53" i="5"/>
  <c r="U53" i="5"/>
  <c r="T53" i="5"/>
  <c r="S53" i="5"/>
  <c r="Q53" i="5"/>
  <c r="P53" i="5"/>
  <c r="O53" i="5"/>
  <c r="R53" i="5" s="1"/>
  <c r="M53" i="5"/>
  <c r="L53" i="5"/>
  <c r="K53" i="5"/>
  <c r="I53" i="5"/>
  <c r="H53" i="5"/>
  <c r="G53" i="5"/>
  <c r="E53" i="5"/>
  <c r="D53" i="5"/>
  <c r="C53" i="5"/>
  <c r="Y52" i="5"/>
  <c r="X52" i="5"/>
  <c r="W52" i="5"/>
  <c r="Z52" i="5" s="1"/>
  <c r="U52" i="5"/>
  <c r="T52" i="5"/>
  <c r="S52" i="5"/>
  <c r="Q52" i="5"/>
  <c r="P52" i="5"/>
  <c r="O52" i="5"/>
  <c r="M52" i="5"/>
  <c r="L52" i="5"/>
  <c r="K52" i="5"/>
  <c r="I52" i="5"/>
  <c r="H52" i="5"/>
  <c r="G52" i="5"/>
  <c r="J52" i="5" s="1"/>
  <c r="E52" i="5"/>
  <c r="D52" i="5"/>
  <c r="C52" i="5"/>
  <c r="Y51" i="5"/>
  <c r="X51" i="5"/>
  <c r="W51" i="5"/>
  <c r="U51" i="5"/>
  <c r="T51" i="5"/>
  <c r="S51" i="5"/>
  <c r="Q51" i="5"/>
  <c r="P51" i="5"/>
  <c r="O51" i="5"/>
  <c r="R51" i="5" s="1"/>
  <c r="M51" i="5"/>
  <c r="L51" i="5"/>
  <c r="K51" i="5"/>
  <c r="I51" i="5"/>
  <c r="H51" i="5"/>
  <c r="G51" i="5"/>
  <c r="E51" i="5"/>
  <c r="D51" i="5"/>
  <c r="C51" i="5"/>
  <c r="Y50" i="5"/>
  <c r="X50" i="5"/>
  <c r="W50" i="5"/>
  <c r="Z50" i="5" s="1"/>
  <c r="U50" i="5"/>
  <c r="T50" i="5"/>
  <c r="S50" i="5"/>
  <c r="Q50" i="5"/>
  <c r="P50" i="5"/>
  <c r="O50" i="5"/>
  <c r="M50" i="5"/>
  <c r="L50" i="5"/>
  <c r="K50" i="5"/>
  <c r="I50" i="5"/>
  <c r="H50" i="5"/>
  <c r="G50" i="5"/>
  <c r="J50" i="5" s="1"/>
  <c r="E50" i="5"/>
  <c r="D50" i="5"/>
  <c r="C50" i="5"/>
  <c r="Y49" i="5"/>
  <c r="X49" i="5"/>
  <c r="W49" i="5"/>
  <c r="U49" i="5"/>
  <c r="T49" i="5"/>
  <c r="S49" i="5"/>
  <c r="Q49" i="5"/>
  <c r="P49" i="5"/>
  <c r="O49" i="5"/>
  <c r="R49" i="5" s="1"/>
  <c r="M49" i="5"/>
  <c r="L49" i="5"/>
  <c r="K49" i="5"/>
  <c r="I49" i="5"/>
  <c r="H49" i="5"/>
  <c r="G49" i="5"/>
  <c r="E49" i="5"/>
  <c r="D49" i="5"/>
  <c r="C49" i="5"/>
  <c r="Y48" i="5"/>
  <c r="X48" i="5"/>
  <c r="W48" i="5"/>
  <c r="Z48" i="5" s="1"/>
  <c r="U48" i="5"/>
  <c r="T48" i="5"/>
  <c r="S48" i="5"/>
  <c r="Q48" i="5"/>
  <c r="P48" i="5"/>
  <c r="O48" i="5"/>
  <c r="M48" i="5"/>
  <c r="L48" i="5"/>
  <c r="K48" i="5"/>
  <c r="I48" i="5"/>
  <c r="H48" i="5"/>
  <c r="G48" i="5"/>
  <c r="J48" i="5" s="1"/>
  <c r="E48" i="5"/>
  <c r="D48" i="5"/>
  <c r="C48" i="5"/>
  <c r="Y47" i="5"/>
  <c r="X47" i="5"/>
  <c r="W47" i="5"/>
  <c r="U47" i="5"/>
  <c r="T47" i="5"/>
  <c r="S47" i="5"/>
  <c r="Q47" i="5"/>
  <c r="P47" i="5"/>
  <c r="O47" i="5"/>
  <c r="R47" i="5" s="1"/>
  <c r="M47" i="5"/>
  <c r="L47" i="5"/>
  <c r="K47" i="5"/>
  <c r="I47" i="5"/>
  <c r="H47" i="5"/>
  <c r="G47" i="5"/>
  <c r="E47" i="5"/>
  <c r="D47" i="5"/>
  <c r="C47" i="5"/>
  <c r="Y46" i="5"/>
  <c r="X46" i="5"/>
  <c r="W46" i="5"/>
  <c r="Z46" i="5" s="1"/>
  <c r="U46" i="5"/>
  <c r="T46" i="5"/>
  <c r="S46" i="5"/>
  <c r="Q46" i="5"/>
  <c r="P46" i="5"/>
  <c r="O46" i="5"/>
  <c r="M46" i="5"/>
  <c r="L46" i="5"/>
  <c r="K46" i="5"/>
  <c r="I46" i="5"/>
  <c r="H46" i="5"/>
  <c r="G46" i="5"/>
  <c r="J46" i="5" s="1"/>
  <c r="E46" i="5"/>
  <c r="D46" i="5"/>
  <c r="C46" i="5"/>
  <c r="Y40" i="5"/>
  <c r="X40" i="5"/>
  <c r="W40" i="5"/>
  <c r="U40" i="5"/>
  <c r="T40" i="5"/>
  <c r="S40" i="5"/>
  <c r="Q40" i="5"/>
  <c r="P40" i="5"/>
  <c r="O40" i="5"/>
  <c r="R40" i="5" s="1"/>
  <c r="M40" i="5"/>
  <c r="L40" i="5"/>
  <c r="K40" i="5"/>
  <c r="I40" i="5"/>
  <c r="H40" i="5"/>
  <c r="G40" i="5"/>
  <c r="E40" i="5"/>
  <c r="D40" i="5"/>
  <c r="C40" i="5"/>
  <c r="Y39" i="5"/>
  <c r="X39" i="5"/>
  <c r="W39" i="5"/>
  <c r="Z39" i="5" s="1"/>
  <c r="U39" i="5"/>
  <c r="T39" i="5"/>
  <c r="S39" i="5"/>
  <c r="Q39" i="5"/>
  <c r="P39" i="5"/>
  <c r="O39" i="5"/>
  <c r="R39" i="5" s="1"/>
  <c r="M39" i="5"/>
  <c r="L39" i="5"/>
  <c r="K39" i="5"/>
  <c r="I39" i="5"/>
  <c r="H39" i="5"/>
  <c r="G39" i="5"/>
  <c r="J39" i="5" s="1"/>
  <c r="E39" i="5"/>
  <c r="D39" i="5"/>
  <c r="C39" i="5"/>
  <c r="Y38" i="5"/>
  <c r="X38" i="5"/>
  <c r="W38" i="5"/>
  <c r="Z38" i="5" s="1"/>
  <c r="U38" i="5"/>
  <c r="T38" i="5"/>
  <c r="S38" i="5"/>
  <c r="Q38" i="5"/>
  <c r="P38" i="5"/>
  <c r="O38" i="5"/>
  <c r="R38" i="5" s="1"/>
  <c r="M38" i="5"/>
  <c r="L38" i="5"/>
  <c r="K38" i="5"/>
  <c r="I38" i="5"/>
  <c r="H38" i="5"/>
  <c r="G38" i="5"/>
  <c r="J38" i="5" s="1"/>
  <c r="E38" i="5"/>
  <c r="D38" i="5"/>
  <c r="C38" i="5"/>
  <c r="Y37" i="5"/>
  <c r="X37" i="5"/>
  <c r="W37" i="5"/>
  <c r="Z37" i="5" s="1"/>
  <c r="U37" i="5"/>
  <c r="T37" i="5"/>
  <c r="S37" i="5"/>
  <c r="Q37" i="5"/>
  <c r="P37" i="5"/>
  <c r="O37" i="5"/>
  <c r="R37" i="5" s="1"/>
  <c r="M37" i="5"/>
  <c r="L37" i="5"/>
  <c r="K37" i="5"/>
  <c r="I37" i="5"/>
  <c r="H37" i="5"/>
  <c r="G37" i="5"/>
  <c r="J37" i="5" s="1"/>
  <c r="E37" i="5"/>
  <c r="D37" i="5"/>
  <c r="C37" i="5"/>
  <c r="Y36" i="5"/>
  <c r="X36" i="5"/>
  <c r="W36" i="5"/>
  <c r="Z36" i="5" s="1"/>
  <c r="U36" i="5"/>
  <c r="T36" i="5"/>
  <c r="S36" i="5"/>
  <c r="Q36" i="5"/>
  <c r="P36" i="5"/>
  <c r="O36" i="5"/>
  <c r="R36" i="5" s="1"/>
  <c r="M36" i="5"/>
  <c r="L36" i="5"/>
  <c r="K36" i="5"/>
  <c r="I36" i="5"/>
  <c r="H36" i="5"/>
  <c r="G36" i="5"/>
  <c r="J36" i="5" s="1"/>
  <c r="E36" i="5"/>
  <c r="D36" i="5"/>
  <c r="C36" i="5"/>
  <c r="Y35" i="5"/>
  <c r="X35" i="5"/>
  <c r="W35" i="5"/>
  <c r="Z35" i="5" s="1"/>
  <c r="U35" i="5"/>
  <c r="T35" i="5"/>
  <c r="S35" i="5"/>
  <c r="Q35" i="5"/>
  <c r="P35" i="5"/>
  <c r="O35" i="5"/>
  <c r="R35" i="5" s="1"/>
  <c r="M35" i="5"/>
  <c r="L35" i="5"/>
  <c r="K35" i="5"/>
  <c r="I35" i="5"/>
  <c r="H35" i="5"/>
  <c r="G35" i="5"/>
  <c r="J35" i="5" s="1"/>
  <c r="E35" i="5"/>
  <c r="D35" i="5"/>
  <c r="C35" i="5"/>
  <c r="Y34" i="5"/>
  <c r="X34" i="5"/>
  <c r="W34" i="5"/>
  <c r="Z34" i="5" s="1"/>
  <c r="U34" i="5"/>
  <c r="T34" i="5"/>
  <c r="S34" i="5"/>
  <c r="Q34" i="5"/>
  <c r="P34" i="5"/>
  <c r="O34" i="5"/>
  <c r="R34" i="5" s="1"/>
  <c r="M34" i="5"/>
  <c r="L34" i="5"/>
  <c r="K34" i="5"/>
  <c r="I34" i="5"/>
  <c r="H34" i="5"/>
  <c r="G34" i="5"/>
  <c r="J34" i="5" s="1"/>
  <c r="E34" i="5"/>
  <c r="D34" i="5"/>
  <c r="C34" i="5"/>
  <c r="Y33" i="5"/>
  <c r="X33" i="5"/>
  <c r="W33" i="5"/>
  <c r="Z33" i="5" s="1"/>
  <c r="U33" i="5"/>
  <c r="T33" i="5"/>
  <c r="S33" i="5"/>
  <c r="Q33" i="5"/>
  <c r="P33" i="5"/>
  <c r="O33" i="5"/>
  <c r="R33" i="5" s="1"/>
  <c r="M33" i="5"/>
  <c r="L33" i="5"/>
  <c r="K33" i="5"/>
  <c r="I33" i="5"/>
  <c r="H33" i="5"/>
  <c r="G33" i="5"/>
  <c r="J33" i="5" s="1"/>
  <c r="E33" i="5"/>
  <c r="D33" i="5"/>
  <c r="C33" i="5"/>
  <c r="Y32" i="5"/>
  <c r="X32" i="5"/>
  <c r="W32" i="5"/>
  <c r="Z32" i="5" s="1"/>
  <c r="U32" i="5"/>
  <c r="T32" i="5"/>
  <c r="S32" i="5"/>
  <c r="Q32" i="5"/>
  <c r="P32" i="5"/>
  <c r="O32" i="5"/>
  <c r="R32" i="5" s="1"/>
  <c r="M32" i="5"/>
  <c r="L32" i="5"/>
  <c r="K32" i="5"/>
  <c r="I32" i="5"/>
  <c r="H32" i="5"/>
  <c r="G32" i="5"/>
  <c r="J32" i="5" s="1"/>
  <c r="E32" i="5"/>
  <c r="D32" i="5"/>
  <c r="C32" i="5"/>
  <c r="Y31" i="5"/>
  <c r="X31" i="5"/>
  <c r="W31" i="5"/>
  <c r="Z31" i="5" s="1"/>
  <c r="U31" i="5"/>
  <c r="T31" i="5"/>
  <c r="S31" i="5"/>
  <c r="Q31" i="5"/>
  <c r="P31" i="5"/>
  <c r="O31" i="5"/>
  <c r="R31" i="5" s="1"/>
  <c r="M31" i="5"/>
  <c r="L31" i="5"/>
  <c r="K31" i="5"/>
  <c r="I31" i="5"/>
  <c r="H31" i="5"/>
  <c r="G31" i="5"/>
  <c r="J31" i="5" s="1"/>
  <c r="E31" i="5"/>
  <c r="D31" i="5"/>
  <c r="C31" i="5"/>
  <c r="Y30" i="5"/>
  <c r="X30" i="5"/>
  <c r="W30" i="5"/>
  <c r="Z30" i="5" s="1"/>
  <c r="U30" i="5"/>
  <c r="T30" i="5"/>
  <c r="S30" i="5"/>
  <c r="Q30" i="5"/>
  <c r="P30" i="5"/>
  <c r="O30" i="5"/>
  <c r="R30" i="5" s="1"/>
  <c r="M30" i="5"/>
  <c r="L30" i="5"/>
  <c r="K30" i="5"/>
  <c r="I30" i="5"/>
  <c r="H30" i="5"/>
  <c r="G30" i="5"/>
  <c r="J30" i="5" s="1"/>
  <c r="E30" i="5"/>
  <c r="D30" i="5"/>
  <c r="C30" i="5"/>
  <c r="Y29" i="5"/>
  <c r="X29" i="5"/>
  <c r="W29" i="5"/>
  <c r="Z29" i="5" s="1"/>
  <c r="U29" i="5"/>
  <c r="T29" i="5"/>
  <c r="S29" i="5"/>
  <c r="Q29" i="5"/>
  <c r="P29" i="5"/>
  <c r="O29" i="5"/>
  <c r="R29" i="5" s="1"/>
  <c r="M29" i="5"/>
  <c r="L29" i="5"/>
  <c r="K29" i="5"/>
  <c r="I29" i="5"/>
  <c r="H29" i="5"/>
  <c r="G29" i="5"/>
  <c r="J29" i="5" s="1"/>
  <c r="E29" i="5"/>
  <c r="D29" i="5"/>
  <c r="C29" i="5"/>
  <c r="Y28" i="5"/>
  <c r="X28" i="5"/>
  <c r="W28" i="5"/>
  <c r="Z28" i="5" s="1"/>
  <c r="U28" i="5"/>
  <c r="T28" i="5"/>
  <c r="S28" i="5"/>
  <c r="Q28" i="5"/>
  <c r="P28" i="5"/>
  <c r="O28" i="5"/>
  <c r="R28" i="5" s="1"/>
  <c r="M28" i="5"/>
  <c r="L28" i="5"/>
  <c r="K28" i="5"/>
  <c r="I28" i="5"/>
  <c r="H28" i="5"/>
  <c r="G28" i="5"/>
  <c r="J28" i="5" s="1"/>
  <c r="E28" i="5"/>
  <c r="D28" i="5"/>
  <c r="C28" i="5"/>
  <c r="Y27" i="5"/>
  <c r="X27" i="5"/>
  <c r="W27" i="5"/>
  <c r="Z27" i="5" s="1"/>
  <c r="U27" i="5"/>
  <c r="T27" i="5"/>
  <c r="S27" i="5"/>
  <c r="Q27" i="5"/>
  <c r="P27" i="5"/>
  <c r="O27" i="5"/>
  <c r="R27" i="5" s="1"/>
  <c r="M27" i="5"/>
  <c r="L27" i="5"/>
  <c r="K27" i="5"/>
  <c r="I27" i="5"/>
  <c r="H27" i="5"/>
  <c r="G27" i="5"/>
  <c r="J27" i="5" s="1"/>
  <c r="E27" i="5"/>
  <c r="D27" i="5"/>
  <c r="C27" i="5"/>
  <c r="Y21" i="5"/>
  <c r="X21" i="5"/>
  <c r="W21" i="5"/>
  <c r="Z21" i="5" s="1"/>
  <c r="U21" i="5"/>
  <c r="T21" i="5"/>
  <c r="S21" i="5"/>
  <c r="V21" i="5" s="1"/>
  <c r="Q21" i="5"/>
  <c r="P21" i="5"/>
  <c r="O21" i="5"/>
  <c r="R21" i="5" s="1"/>
  <c r="M21" i="5"/>
  <c r="L21" i="5"/>
  <c r="K21" i="5"/>
  <c r="N21" i="5" s="1"/>
  <c r="I21" i="5"/>
  <c r="H21" i="5"/>
  <c r="G21" i="5"/>
  <c r="J21" i="5" s="1"/>
  <c r="E21" i="5"/>
  <c r="D21" i="5"/>
  <c r="C21" i="5"/>
  <c r="F21" i="5" s="1"/>
  <c r="Y20" i="5"/>
  <c r="X20" i="5"/>
  <c r="W20" i="5"/>
  <c r="Z20" i="5" s="1"/>
  <c r="U20" i="5"/>
  <c r="T20" i="5"/>
  <c r="S20" i="5"/>
  <c r="V20" i="5" s="1"/>
  <c r="Q20" i="5"/>
  <c r="P20" i="5"/>
  <c r="O20" i="5"/>
  <c r="R20" i="5" s="1"/>
  <c r="M20" i="5"/>
  <c r="L20" i="5"/>
  <c r="K20" i="5"/>
  <c r="N20" i="5" s="1"/>
  <c r="I20" i="5"/>
  <c r="H20" i="5"/>
  <c r="G20" i="5"/>
  <c r="J20" i="5" s="1"/>
  <c r="E20" i="5"/>
  <c r="D20" i="5"/>
  <c r="C20" i="5"/>
  <c r="F20" i="5" s="1"/>
  <c r="Y19" i="5"/>
  <c r="X19" i="5"/>
  <c r="W19" i="5"/>
  <c r="Z19" i="5" s="1"/>
  <c r="U19" i="5"/>
  <c r="T19" i="5"/>
  <c r="S19" i="5"/>
  <c r="V19" i="5" s="1"/>
  <c r="Q19" i="5"/>
  <c r="P19" i="5"/>
  <c r="O19" i="5"/>
  <c r="R19" i="5" s="1"/>
  <c r="M19" i="5"/>
  <c r="L19" i="5"/>
  <c r="K19" i="5"/>
  <c r="N19" i="5" s="1"/>
  <c r="I19" i="5"/>
  <c r="H19" i="5"/>
  <c r="G19" i="5"/>
  <c r="J19" i="5" s="1"/>
  <c r="E19" i="5"/>
  <c r="D19" i="5"/>
  <c r="C19" i="5"/>
  <c r="F19" i="5" s="1"/>
  <c r="Y18" i="5"/>
  <c r="X18" i="5"/>
  <c r="W18" i="5"/>
  <c r="Z18" i="5" s="1"/>
  <c r="U18" i="5"/>
  <c r="T18" i="5"/>
  <c r="S18" i="5"/>
  <c r="V18" i="5" s="1"/>
  <c r="Q18" i="5"/>
  <c r="P18" i="5"/>
  <c r="O18" i="5"/>
  <c r="R18" i="5" s="1"/>
  <c r="M18" i="5"/>
  <c r="L18" i="5"/>
  <c r="K18" i="5"/>
  <c r="N18" i="5" s="1"/>
  <c r="I18" i="5"/>
  <c r="H18" i="5"/>
  <c r="G18" i="5"/>
  <c r="J18" i="5" s="1"/>
  <c r="E18" i="5"/>
  <c r="D18" i="5"/>
  <c r="C18" i="5"/>
  <c r="F18" i="5" s="1"/>
  <c r="Y17" i="5"/>
  <c r="X17" i="5"/>
  <c r="W17" i="5"/>
  <c r="Z17" i="5" s="1"/>
  <c r="U17" i="5"/>
  <c r="T17" i="5"/>
  <c r="S17" i="5"/>
  <c r="V17" i="5" s="1"/>
  <c r="Q17" i="5"/>
  <c r="P17" i="5"/>
  <c r="O17" i="5"/>
  <c r="R17" i="5" s="1"/>
  <c r="M17" i="5"/>
  <c r="L17" i="5"/>
  <c r="K17" i="5"/>
  <c r="N17" i="5" s="1"/>
  <c r="I17" i="5"/>
  <c r="H17" i="5"/>
  <c r="G17" i="5"/>
  <c r="J17" i="5" s="1"/>
  <c r="E17" i="5"/>
  <c r="D17" i="5"/>
  <c r="C17" i="5"/>
  <c r="F17" i="5" s="1"/>
  <c r="Y16" i="5"/>
  <c r="X16" i="5"/>
  <c r="W16" i="5"/>
  <c r="Z16" i="5" s="1"/>
  <c r="U16" i="5"/>
  <c r="T16" i="5"/>
  <c r="S16" i="5"/>
  <c r="V16" i="5" s="1"/>
  <c r="Q16" i="5"/>
  <c r="P16" i="5"/>
  <c r="O16" i="5"/>
  <c r="R16" i="5" s="1"/>
  <c r="M16" i="5"/>
  <c r="L16" i="5"/>
  <c r="K16" i="5"/>
  <c r="N16" i="5" s="1"/>
  <c r="I16" i="5"/>
  <c r="H16" i="5"/>
  <c r="G16" i="5"/>
  <c r="J16" i="5" s="1"/>
  <c r="E16" i="5"/>
  <c r="D16" i="5"/>
  <c r="C16" i="5"/>
  <c r="F16" i="5" s="1"/>
  <c r="Y15" i="5"/>
  <c r="X15" i="5"/>
  <c r="W15" i="5"/>
  <c r="Z15" i="5" s="1"/>
  <c r="U15" i="5"/>
  <c r="T15" i="5"/>
  <c r="S15" i="5"/>
  <c r="V15" i="5" s="1"/>
  <c r="Q15" i="5"/>
  <c r="P15" i="5"/>
  <c r="O15" i="5"/>
  <c r="M15" i="5"/>
  <c r="L15" i="5"/>
  <c r="K15" i="5"/>
  <c r="I15" i="5"/>
  <c r="H15" i="5"/>
  <c r="G15" i="5"/>
  <c r="E15" i="5"/>
  <c r="D15" i="5"/>
  <c r="C15" i="5"/>
  <c r="Y14" i="5"/>
  <c r="X14" i="5"/>
  <c r="W14" i="5"/>
  <c r="U14" i="5"/>
  <c r="T14" i="5"/>
  <c r="S14" i="5"/>
  <c r="Q14" i="5"/>
  <c r="P14" i="5"/>
  <c r="O14" i="5"/>
  <c r="M14" i="5"/>
  <c r="L14" i="5"/>
  <c r="K14" i="5"/>
  <c r="I14" i="5"/>
  <c r="H14" i="5"/>
  <c r="G14" i="5"/>
  <c r="E14" i="5"/>
  <c r="D14" i="5"/>
  <c r="C14" i="5"/>
  <c r="Y13" i="5"/>
  <c r="X13" i="5"/>
  <c r="W13" i="5"/>
  <c r="U13" i="5"/>
  <c r="T13" i="5"/>
  <c r="S13" i="5"/>
  <c r="Q13" i="5"/>
  <c r="P13" i="5"/>
  <c r="O13" i="5"/>
  <c r="M13" i="5"/>
  <c r="L13" i="5"/>
  <c r="K13" i="5"/>
  <c r="I13" i="5"/>
  <c r="H13" i="5"/>
  <c r="G13" i="5"/>
  <c r="E13" i="5"/>
  <c r="D13" i="5"/>
  <c r="C13" i="5"/>
  <c r="Y12" i="5"/>
  <c r="X12" i="5"/>
  <c r="W12" i="5"/>
  <c r="U12" i="5"/>
  <c r="T12" i="5"/>
  <c r="S12" i="5"/>
  <c r="Q12" i="5"/>
  <c r="P12" i="5"/>
  <c r="O12" i="5"/>
  <c r="M12" i="5"/>
  <c r="L12" i="5"/>
  <c r="K12" i="5"/>
  <c r="I12" i="5"/>
  <c r="H12" i="5"/>
  <c r="G12" i="5"/>
  <c r="E12" i="5"/>
  <c r="D12" i="5"/>
  <c r="C12" i="5"/>
  <c r="Y11" i="5"/>
  <c r="X11" i="5"/>
  <c r="W11" i="5"/>
  <c r="U11" i="5"/>
  <c r="T11" i="5"/>
  <c r="S11" i="5"/>
  <c r="Q11" i="5"/>
  <c r="P11" i="5"/>
  <c r="O11" i="5"/>
  <c r="M11" i="5"/>
  <c r="L11" i="5"/>
  <c r="K11" i="5"/>
  <c r="I11" i="5"/>
  <c r="H11" i="5"/>
  <c r="G11" i="5"/>
  <c r="E11" i="5"/>
  <c r="D11" i="5"/>
  <c r="C11" i="5"/>
  <c r="Y10" i="5"/>
  <c r="X10" i="5"/>
  <c r="W10" i="5"/>
  <c r="U10" i="5"/>
  <c r="T10" i="5"/>
  <c r="S10" i="5"/>
  <c r="Q10" i="5"/>
  <c r="P10" i="5"/>
  <c r="O10" i="5"/>
  <c r="M10" i="5"/>
  <c r="L10" i="5"/>
  <c r="K10" i="5"/>
  <c r="I10" i="5"/>
  <c r="H10" i="5"/>
  <c r="G10" i="5"/>
  <c r="E10" i="5"/>
  <c r="D10" i="5"/>
  <c r="C10" i="5"/>
  <c r="Y9" i="5"/>
  <c r="X9" i="5"/>
  <c r="W9" i="5"/>
  <c r="U9" i="5"/>
  <c r="T9" i="5"/>
  <c r="S9" i="5"/>
  <c r="Q9" i="5"/>
  <c r="P9" i="5"/>
  <c r="O9" i="5"/>
  <c r="M9" i="5"/>
  <c r="L9" i="5"/>
  <c r="K9" i="5"/>
  <c r="I9" i="5"/>
  <c r="H9" i="5"/>
  <c r="G9" i="5"/>
  <c r="E9" i="5"/>
  <c r="D9" i="5"/>
  <c r="C9" i="5"/>
  <c r="Y8" i="5"/>
  <c r="X8" i="5"/>
  <c r="W8" i="5"/>
  <c r="U8" i="5"/>
  <c r="T8" i="5"/>
  <c r="S8" i="5"/>
  <c r="Q8" i="5"/>
  <c r="P8" i="5"/>
  <c r="O8" i="5"/>
  <c r="M8" i="5"/>
  <c r="L8" i="5"/>
  <c r="K8" i="5"/>
  <c r="I8" i="5"/>
  <c r="H8" i="5"/>
  <c r="G8" i="5"/>
  <c r="E8" i="5"/>
  <c r="D8" i="5"/>
  <c r="C8" i="5"/>
  <c r="Y7" i="5"/>
  <c r="X7" i="5"/>
  <c r="W7" i="5"/>
  <c r="U7" i="5"/>
  <c r="T7" i="5"/>
  <c r="S7" i="5"/>
  <c r="Q7" i="5"/>
  <c r="P7" i="5"/>
  <c r="O7" i="5"/>
  <c r="M7" i="5"/>
  <c r="L7" i="5"/>
  <c r="K7" i="5"/>
  <c r="I7" i="5"/>
  <c r="H7" i="5"/>
  <c r="G7" i="5"/>
  <c r="E7" i="5"/>
  <c r="D7" i="5"/>
  <c r="C7" i="5"/>
  <c r="Y6" i="5"/>
  <c r="X6" i="5"/>
  <c r="W6" i="5"/>
  <c r="U6" i="5"/>
  <c r="T6" i="5"/>
  <c r="S6" i="5"/>
  <c r="Q6" i="5"/>
  <c r="P6" i="5"/>
  <c r="O6" i="5"/>
  <c r="M6" i="5"/>
  <c r="L6" i="5"/>
  <c r="K6" i="5"/>
  <c r="I6" i="5"/>
  <c r="H6" i="5"/>
  <c r="G6" i="5"/>
  <c r="E6" i="5"/>
  <c r="D6" i="5"/>
  <c r="C6" i="5"/>
  <c r="Y5" i="5"/>
  <c r="X5" i="5"/>
  <c r="W5" i="5"/>
  <c r="U5" i="5"/>
  <c r="T5" i="5"/>
  <c r="S5" i="5"/>
  <c r="Q5" i="5"/>
  <c r="P5" i="5"/>
  <c r="O5" i="5"/>
  <c r="M5" i="5"/>
  <c r="L5" i="5"/>
  <c r="K5" i="5"/>
  <c r="I5" i="5"/>
  <c r="H5" i="5"/>
  <c r="G5" i="5"/>
  <c r="E5" i="5"/>
  <c r="D5" i="5"/>
  <c r="C5" i="5"/>
  <c r="Y4" i="5"/>
  <c r="X4" i="5"/>
  <c r="U4" i="5"/>
  <c r="T4" i="5"/>
  <c r="Q4" i="5"/>
  <c r="P4" i="5"/>
  <c r="M4" i="5"/>
  <c r="L4" i="5"/>
  <c r="I4" i="5"/>
  <c r="H4" i="5"/>
  <c r="E4" i="5"/>
  <c r="D4" i="5"/>
  <c r="Y87" i="4"/>
  <c r="X87" i="4"/>
  <c r="W87" i="4"/>
  <c r="U87" i="4"/>
  <c r="T87" i="4"/>
  <c r="S87" i="4"/>
  <c r="Q87" i="4"/>
  <c r="P87" i="4"/>
  <c r="O87" i="4"/>
  <c r="R87" i="4" s="1"/>
  <c r="M87" i="4"/>
  <c r="L87" i="4"/>
  <c r="K87" i="4"/>
  <c r="I87" i="4"/>
  <c r="H87" i="4"/>
  <c r="G87" i="4"/>
  <c r="E87" i="4"/>
  <c r="D87" i="4"/>
  <c r="C87" i="4"/>
  <c r="Y86" i="4"/>
  <c r="X86" i="4"/>
  <c r="W86" i="4"/>
  <c r="Z86" i="4" s="1"/>
  <c r="U86" i="4"/>
  <c r="T86" i="4"/>
  <c r="S86" i="4"/>
  <c r="Q86" i="4"/>
  <c r="P86" i="4"/>
  <c r="O86" i="4"/>
  <c r="M86" i="4"/>
  <c r="L86" i="4"/>
  <c r="K86" i="4"/>
  <c r="I86" i="4"/>
  <c r="H86" i="4"/>
  <c r="G86" i="4"/>
  <c r="J86" i="4" s="1"/>
  <c r="E86" i="4"/>
  <c r="D86" i="4"/>
  <c r="C86" i="4"/>
  <c r="Y85" i="4"/>
  <c r="X85" i="4"/>
  <c r="W85" i="4"/>
  <c r="U85" i="4"/>
  <c r="T85" i="4"/>
  <c r="S85" i="4"/>
  <c r="Q85" i="4"/>
  <c r="P85" i="4"/>
  <c r="O85" i="4"/>
  <c r="R85" i="4" s="1"/>
  <c r="M85" i="4"/>
  <c r="L85" i="4"/>
  <c r="K85" i="4"/>
  <c r="I85" i="4"/>
  <c r="H85" i="4"/>
  <c r="G85" i="4"/>
  <c r="E85" i="4"/>
  <c r="D85" i="4"/>
  <c r="C85" i="4"/>
  <c r="Y84" i="4"/>
  <c r="X84" i="4"/>
  <c r="W84" i="4"/>
  <c r="Z84" i="4" s="1"/>
  <c r="U84" i="4"/>
  <c r="T84" i="4"/>
  <c r="S84" i="4"/>
  <c r="Q84" i="4"/>
  <c r="P84" i="4"/>
  <c r="O84" i="4"/>
  <c r="M84" i="4"/>
  <c r="L84" i="4"/>
  <c r="K84" i="4"/>
  <c r="I84" i="4"/>
  <c r="H84" i="4"/>
  <c r="G84" i="4"/>
  <c r="J84" i="4" s="1"/>
  <c r="E84" i="4"/>
  <c r="D84" i="4"/>
  <c r="C84" i="4"/>
  <c r="Y83" i="4"/>
  <c r="X83" i="4"/>
  <c r="W83" i="4"/>
  <c r="U83" i="4"/>
  <c r="T83" i="4"/>
  <c r="S83" i="4"/>
  <c r="Q83" i="4"/>
  <c r="P83" i="4"/>
  <c r="O83" i="4"/>
  <c r="R83" i="4" s="1"/>
  <c r="M83" i="4"/>
  <c r="L83" i="4"/>
  <c r="K83" i="4"/>
  <c r="I83" i="4"/>
  <c r="H83" i="4"/>
  <c r="G83" i="4"/>
  <c r="E83" i="4"/>
  <c r="D83" i="4"/>
  <c r="C83" i="4"/>
  <c r="Y82" i="4"/>
  <c r="X82" i="4"/>
  <c r="W82" i="4"/>
  <c r="Z82" i="4" s="1"/>
  <c r="U82" i="4"/>
  <c r="T82" i="4"/>
  <c r="S82" i="4"/>
  <c r="Q82" i="4"/>
  <c r="P82" i="4"/>
  <c r="O82" i="4"/>
  <c r="M82" i="4"/>
  <c r="L82" i="4"/>
  <c r="K82" i="4"/>
  <c r="I82" i="4"/>
  <c r="H82" i="4"/>
  <c r="G82" i="4"/>
  <c r="J82" i="4" s="1"/>
  <c r="E82" i="4"/>
  <c r="D82" i="4"/>
  <c r="C82" i="4"/>
  <c r="Y76" i="4"/>
  <c r="X76" i="4"/>
  <c r="W76" i="4"/>
  <c r="U76" i="4"/>
  <c r="T76" i="4"/>
  <c r="S76" i="4"/>
  <c r="Q76" i="4"/>
  <c r="P76" i="4"/>
  <c r="O76" i="4"/>
  <c r="R76" i="4" s="1"/>
  <c r="M76" i="4"/>
  <c r="L76" i="4"/>
  <c r="K76" i="4"/>
  <c r="I76" i="4"/>
  <c r="H76" i="4"/>
  <c r="G76" i="4"/>
  <c r="E76" i="4"/>
  <c r="D76" i="4"/>
  <c r="C76" i="4"/>
  <c r="Y75" i="4"/>
  <c r="X75" i="4"/>
  <c r="W75" i="4"/>
  <c r="Z75" i="4" s="1"/>
  <c r="U75" i="4"/>
  <c r="T75" i="4"/>
  <c r="S75" i="4"/>
  <c r="Q75" i="4"/>
  <c r="P75" i="4"/>
  <c r="O75" i="4"/>
  <c r="M75" i="4"/>
  <c r="L75" i="4"/>
  <c r="K75" i="4"/>
  <c r="I75" i="4"/>
  <c r="H75" i="4"/>
  <c r="G75" i="4"/>
  <c r="J75" i="4" s="1"/>
  <c r="E75" i="4"/>
  <c r="D75" i="4"/>
  <c r="C75" i="4"/>
  <c r="Y74" i="4"/>
  <c r="X74" i="4"/>
  <c r="W74" i="4"/>
  <c r="U74" i="4"/>
  <c r="T74" i="4"/>
  <c r="S74" i="4"/>
  <c r="Q74" i="4"/>
  <c r="P74" i="4"/>
  <c r="O74" i="4"/>
  <c r="R74" i="4" s="1"/>
  <c r="M74" i="4"/>
  <c r="L74" i="4"/>
  <c r="K74" i="4"/>
  <c r="I74" i="4"/>
  <c r="H74" i="4"/>
  <c r="G74" i="4"/>
  <c r="E74" i="4"/>
  <c r="D74" i="4"/>
  <c r="C74" i="4"/>
  <c r="Y73" i="4"/>
  <c r="X73" i="4"/>
  <c r="W73" i="4"/>
  <c r="Z73" i="4" s="1"/>
  <c r="U73" i="4"/>
  <c r="T73" i="4"/>
  <c r="S73" i="4"/>
  <c r="Q73" i="4"/>
  <c r="P73" i="4"/>
  <c r="O73" i="4"/>
  <c r="M73" i="4"/>
  <c r="L73" i="4"/>
  <c r="K73" i="4"/>
  <c r="I73" i="4"/>
  <c r="H73" i="4"/>
  <c r="G73" i="4"/>
  <c r="J73" i="4" s="1"/>
  <c r="E73" i="4"/>
  <c r="D73" i="4"/>
  <c r="C73" i="4"/>
  <c r="Y72" i="4"/>
  <c r="X72" i="4"/>
  <c r="W72" i="4"/>
  <c r="U72" i="4"/>
  <c r="T72" i="4"/>
  <c r="S72" i="4"/>
  <c r="Q72" i="4"/>
  <c r="P72" i="4"/>
  <c r="O72" i="4"/>
  <c r="R72" i="4" s="1"/>
  <c r="M72" i="4"/>
  <c r="L72" i="4"/>
  <c r="K72" i="4"/>
  <c r="I72" i="4"/>
  <c r="H72" i="4"/>
  <c r="G72" i="4"/>
  <c r="E72" i="4"/>
  <c r="D72" i="4"/>
  <c r="C72" i="4"/>
  <c r="Y71" i="4"/>
  <c r="X71" i="4"/>
  <c r="W71" i="4"/>
  <c r="Z71" i="4" s="1"/>
  <c r="U71" i="4"/>
  <c r="T71" i="4"/>
  <c r="S71" i="4"/>
  <c r="Q71" i="4"/>
  <c r="P71" i="4"/>
  <c r="O71" i="4"/>
  <c r="M71" i="4"/>
  <c r="L71" i="4"/>
  <c r="K71" i="4"/>
  <c r="I71" i="4"/>
  <c r="H71" i="4"/>
  <c r="G71" i="4"/>
  <c r="J71" i="4" s="1"/>
  <c r="E71" i="4"/>
  <c r="D71" i="4"/>
  <c r="C71" i="4"/>
  <c r="Y70" i="4"/>
  <c r="X70" i="4"/>
  <c r="W70" i="4"/>
  <c r="U70" i="4"/>
  <c r="T70" i="4"/>
  <c r="S70" i="4"/>
  <c r="Q70" i="4"/>
  <c r="P70" i="4"/>
  <c r="O70" i="4"/>
  <c r="R70" i="4" s="1"/>
  <c r="M70" i="4"/>
  <c r="L70" i="4"/>
  <c r="K70" i="4"/>
  <c r="I70" i="4"/>
  <c r="H70" i="4"/>
  <c r="G70" i="4"/>
  <c r="E70" i="4"/>
  <c r="D70" i="4"/>
  <c r="C70" i="4"/>
  <c r="Y69" i="4"/>
  <c r="X69" i="4"/>
  <c r="X68" i="4" s="1"/>
  <c r="W69" i="4"/>
  <c r="W68" i="4" s="1"/>
  <c r="U69" i="4"/>
  <c r="U68" i="4" s="1"/>
  <c r="T69" i="4"/>
  <c r="S69" i="4"/>
  <c r="S68" i="4" s="1"/>
  <c r="Q69" i="4"/>
  <c r="Q68" i="4" s="1"/>
  <c r="P69" i="4"/>
  <c r="P68" i="4" s="1"/>
  <c r="O69" i="4"/>
  <c r="M69" i="4"/>
  <c r="M68" i="4" s="1"/>
  <c r="L69" i="4"/>
  <c r="L68" i="4" s="1"/>
  <c r="K69" i="4"/>
  <c r="K68" i="4" s="1"/>
  <c r="I69" i="4"/>
  <c r="H69" i="4"/>
  <c r="H68" i="4" s="1"/>
  <c r="G69" i="4"/>
  <c r="G68" i="4" s="1"/>
  <c r="E69" i="4"/>
  <c r="E68" i="4" s="1"/>
  <c r="D69" i="4"/>
  <c r="C69" i="4"/>
  <c r="C68" i="4" s="1"/>
  <c r="Y67" i="4"/>
  <c r="X67" i="4"/>
  <c r="W67" i="4"/>
  <c r="U67" i="4"/>
  <c r="T67" i="4"/>
  <c r="S67" i="4"/>
  <c r="Q67" i="4"/>
  <c r="P67" i="4"/>
  <c r="O67" i="4"/>
  <c r="R67" i="4" s="1"/>
  <c r="M67" i="4"/>
  <c r="L67" i="4"/>
  <c r="K67" i="4"/>
  <c r="I67" i="4"/>
  <c r="H67" i="4"/>
  <c r="G67" i="4"/>
  <c r="E67" i="4"/>
  <c r="D67" i="4"/>
  <c r="C67" i="4"/>
  <c r="Y66" i="4"/>
  <c r="X66" i="4"/>
  <c r="W66" i="4"/>
  <c r="Z66" i="4" s="1"/>
  <c r="U66" i="4"/>
  <c r="T66" i="4"/>
  <c r="S66" i="4"/>
  <c r="Q66" i="4"/>
  <c r="P66" i="4"/>
  <c r="O66" i="4"/>
  <c r="M66" i="4"/>
  <c r="L66" i="4"/>
  <c r="K66" i="4"/>
  <c r="I66" i="4"/>
  <c r="H66" i="4"/>
  <c r="G66" i="4"/>
  <c r="J66" i="4" s="1"/>
  <c r="E66" i="4"/>
  <c r="D66" i="4"/>
  <c r="C66" i="4"/>
  <c r="Y65" i="4"/>
  <c r="X65" i="4"/>
  <c r="W65" i="4"/>
  <c r="U65" i="4"/>
  <c r="T65" i="4"/>
  <c r="S65" i="4"/>
  <c r="Q65" i="4"/>
  <c r="P65" i="4"/>
  <c r="O65" i="4"/>
  <c r="R65" i="4" s="1"/>
  <c r="M65" i="4"/>
  <c r="L65" i="4"/>
  <c r="K65" i="4"/>
  <c r="I65" i="4"/>
  <c r="H65" i="4"/>
  <c r="G65" i="4"/>
  <c r="E65" i="4"/>
  <c r="D65" i="4"/>
  <c r="C65" i="4"/>
  <c r="Y64" i="4"/>
  <c r="X64" i="4"/>
  <c r="W64" i="4"/>
  <c r="Z64" i="4" s="1"/>
  <c r="U64" i="4"/>
  <c r="T64" i="4"/>
  <c r="S64" i="4"/>
  <c r="Q64" i="4"/>
  <c r="P64" i="4"/>
  <c r="O64" i="4"/>
  <c r="M64" i="4"/>
  <c r="L64" i="4"/>
  <c r="K64" i="4"/>
  <c r="I64" i="4"/>
  <c r="H64" i="4"/>
  <c r="G64" i="4"/>
  <c r="J64" i="4" s="1"/>
  <c r="E64" i="4"/>
  <c r="D64" i="4"/>
  <c r="C64" i="4"/>
  <c r="Y63" i="4"/>
  <c r="X63" i="4"/>
  <c r="W63" i="4"/>
  <c r="U63" i="4"/>
  <c r="T63" i="4"/>
  <c r="S63" i="4"/>
  <c r="Q63" i="4"/>
  <c r="P63" i="4"/>
  <c r="O63" i="4"/>
  <c r="R63" i="4" s="1"/>
  <c r="M63" i="4"/>
  <c r="L63" i="4"/>
  <c r="K63" i="4"/>
  <c r="I63" i="4"/>
  <c r="H63" i="4"/>
  <c r="G63" i="4"/>
  <c r="E63" i="4"/>
  <c r="D63" i="4"/>
  <c r="C63" i="4"/>
  <c r="Y62" i="4"/>
  <c r="X62" i="4"/>
  <c r="W62" i="4"/>
  <c r="Z62" i="4" s="1"/>
  <c r="U62" i="4"/>
  <c r="T62" i="4"/>
  <c r="S62" i="4"/>
  <c r="Q62" i="4"/>
  <c r="P62" i="4"/>
  <c r="O62" i="4"/>
  <c r="M62" i="4"/>
  <c r="L62" i="4"/>
  <c r="K62" i="4"/>
  <c r="I62" i="4"/>
  <c r="H62" i="4"/>
  <c r="G62" i="4"/>
  <c r="J62" i="4" s="1"/>
  <c r="E62" i="4"/>
  <c r="D62" i="4"/>
  <c r="C62" i="4"/>
  <c r="Y61" i="4"/>
  <c r="X61" i="4"/>
  <c r="W61" i="4"/>
  <c r="U61" i="4"/>
  <c r="T61" i="4"/>
  <c r="S61" i="4"/>
  <c r="Q61" i="4"/>
  <c r="P61" i="4"/>
  <c r="O61" i="4"/>
  <c r="R61" i="4" s="1"/>
  <c r="M61" i="4"/>
  <c r="L61" i="4"/>
  <c r="K61" i="4"/>
  <c r="I61" i="4"/>
  <c r="H61" i="4"/>
  <c r="G61" i="4"/>
  <c r="E61" i="4"/>
  <c r="D61" i="4"/>
  <c r="C61" i="4"/>
  <c r="Y60" i="4"/>
  <c r="X60" i="4"/>
  <c r="W60" i="4"/>
  <c r="U60" i="4"/>
  <c r="T60" i="4"/>
  <c r="S60" i="4"/>
  <c r="Q60" i="4"/>
  <c r="P60" i="4"/>
  <c r="O60" i="4"/>
  <c r="R60" i="4" s="1"/>
  <c r="M60" i="4"/>
  <c r="L60" i="4"/>
  <c r="K60" i="4"/>
  <c r="I60" i="4"/>
  <c r="H60" i="4"/>
  <c r="G60" i="4"/>
  <c r="E60" i="4"/>
  <c r="D60" i="4"/>
  <c r="C60" i="4"/>
  <c r="Y53" i="4"/>
  <c r="X53" i="4"/>
  <c r="W53" i="4"/>
  <c r="Z53" i="4" s="1"/>
  <c r="U53" i="4"/>
  <c r="T53" i="4"/>
  <c r="S53" i="4"/>
  <c r="Q53" i="4"/>
  <c r="P53" i="4"/>
  <c r="O53" i="4"/>
  <c r="M53" i="4"/>
  <c r="L53" i="4"/>
  <c r="K53" i="4"/>
  <c r="I53" i="4"/>
  <c r="H53" i="4"/>
  <c r="G53" i="4"/>
  <c r="J53" i="4" s="1"/>
  <c r="E53" i="4"/>
  <c r="D53" i="4"/>
  <c r="C53" i="4"/>
  <c r="Y52" i="4"/>
  <c r="X52" i="4"/>
  <c r="W52" i="4"/>
  <c r="U52" i="4"/>
  <c r="T52" i="4"/>
  <c r="S52" i="4"/>
  <c r="Q52" i="4"/>
  <c r="P52" i="4"/>
  <c r="O52" i="4"/>
  <c r="M52" i="4"/>
  <c r="L52" i="4"/>
  <c r="K52" i="4"/>
  <c r="I52" i="4"/>
  <c r="H52" i="4"/>
  <c r="G52" i="4"/>
  <c r="E52" i="4"/>
  <c r="D52" i="4"/>
  <c r="C52" i="4"/>
  <c r="Y51" i="4"/>
  <c r="X51" i="4"/>
  <c r="W51" i="4"/>
  <c r="U51" i="4"/>
  <c r="T51" i="4"/>
  <c r="S51" i="4"/>
  <c r="Q51" i="4"/>
  <c r="P51" i="4"/>
  <c r="O51" i="4"/>
  <c r="M51" i="4"/>
  <c r="L51" i="4"/>
  <c r="K51" i="4"/>
  <c r="I51" i="4"/>
  <c r="H51" i="4"/>
  <c r="G51" i="4"/>
  <c r="E51" i="4"/>
  <c r="D51" i="4"/>
  <c r="C51" i="4"/>
  <c r="Y50" i="4"/>
  <c r="X50" i="4"/>
  <c r="W50" i="4"/>
  <c r="U50" i="4"/>
  <c r="T50" i="4"/>
  <c r="S50" i="4"/>
  <c r="Q50" i="4"/>
  <c r="P50" i="4"/>
  <c r="O50" i="4"/>
  <c r="M50" i="4"/>
  <c r="L50" i="4"/>
  <c r="K50" i="4"/>
  <c r="I50" i="4"/>
  <c r="H50" i="4"/>
  <c r="G50" i="4"/>
  <c r="E50" i="4"/>
  <c r="D50" i="4"/>
  <c r="C50" i="4"/>
  <c r="Y49" i="4"/>
  <c r="X49" i="4"/>
  <c r="W49" i="4"/>
  <c r="U49" i="4"/>
  <c r="T49" i="4"/>
  <c r="S49" i="4"/>
  <c r="Q49" i="4"/>
  <c r="P49" i="4"/>
  <c r="O49" i="4"/>
  <c r="M49" i="4"/>
  <c r="L49" i="4"/>
  <c r="K49" i="4"/>
  <c r="I49" i="4"/>
  <c r="H49" i="4"/>
  <c r="G49" i="4"/>
  <c r="E49" i="4"/>
  <c r="D49" i="4"/>
  <c r="C49" i="4"/>
  <c r="Y48" i="4"/>
  <c r="X48" i="4"/>
  <c r="W48" i="4"/>
  <c r="U48" i="4"/>
  <c r="T48" i="4"/>
  <c r="S48" i="4"/>
  <c r="Q48" i="4"/>
  <c r="P48" i="4"/>
  <c r="O48" i="4"/>
  <c r="M48" i="4"/>
  <c r="L48" i="4"/>
  <c r="K48" i="4"/>
  <c r="I48" i="4"/>
  <c r="H48" i="4"/>
  <c r="G48" i="4"/>
  <c r="E48" i="4"/>
  <c r="D48" i="4"/>
  <c r="C48" i="4"/>
  <c r="Y47" i="4"/>
  <c r="X47" i="4"/>
  <c r="W47" i="4"/>
  <c r="U47" i="4"/>
  <c r="T47" i="4"/>
  <c r="S47" i="4"/>
  <c r="Q47" i="4"/>
  <c r="P47" i="4"/>
  <c r="O47" i="4"/>
  <c r="M47" i="4"/>
  <c r="L47" i="4"/>
  <c r="K47" i="4"/>
  <c r="I47" i="4"/>
  <c r="H47" i="4"/>
  <c r="G47" i="4"/>
  <c r="E47" i="4"/>
  <c r="D47" i="4"/>
  <c r="C47" i="4"/>
  <c r="Y46" i="4"/>
  <c r="X46" i="4"/>
  <c r="W46" i="4"/>
  <c r="U46" i="4"/>
  <c r="T46" i="4"/>
  <c r="S46" i="4"/>
  <c r="Q46" i="4"/>
  <c r="P46" i="4"/>
  <c r="O46" i="4"/>
  <c r="M46" i="4"/>
  <c r="L46" i="4"/>
  <c r="K46" i="4"/>
  <c r="I46" i="4"/>
  <c r="H46" i="4"/>
  <c r="G46" i="4"/>
  <c r="E46" i="4"/>
  <c r="D46" i="4"/>
  <c r="C46" i="4"/>
  <c r="Y40" i="4"/>
  <c r="X40" i="4"/>
  <c r="W40" i="4"/>
  <c r="U40" i="4"/>
  <c r="T40" i="4"/>
  <c r="S40" i="4"/>
  <c r="Q40" i="4"/>
  <c r="P40" i="4"/>
  <c r="O40" i="4"/>
  <c r="M40" i="4"/>
  <c r="L40" i="4"/>
  <c r="K40" i="4"/>
  <c r="I40" i="4"/>
  <c r="H40" i="4"/>
  <c r="G40" i="4"/>
  <c r="E40" i="4"/>
  <c r="D40" i="4"/>
  <c r="C40" i="4"/>
  <c r="Y39" i="4"/>
  <c r="X39" i="4"/>
  <c r="W39" i="4"/>
  <c r="U39" i="4"/>
  <c r="T39" i="4"/>
  <c r="S39" i="4"/>
  <c r="Q39" i="4"/>
  <c r="P39" i="4"/>
  <c r="O39" i="4"/>
  <c r="M39" i="4"/>
  <c r="L39" i="4"/>
  <c r="K39" i="4"/>
  <c r="I39" i="4"/>
  <c r="H39" i="4"/>
  <c r="G39" i="4"/>
  <c r="E39" i="4"/>
  <c r="D39" i="4"/>
  <c r="C39" i="4"/>
  <c r="Y38" i="4"/>
  <c r="X38" i="4"/>
  <c r="W38" i="4"/>
  <c r="U38" i="4"/>
  <c r="T38" i="4"/>
  <c r="S38" i="4"/>
  <c r="Q38" i="4"/>
  <c r="P38" i="4"/>
  <c r="O38" i="4"/>
  <c r="M38" i="4"/>
  <c r="L38" i="4"/>
  <c r="K38" i="4"/>
  <c r="I38" i="4"/>
  <c r="H38" i="4"/>
  <c r="G38" i="4"/>
  <c r="E38" i="4"/>
  <c r="D38" i="4"/>
  <c r="C38" i="4"/>
  <c r="Y37" i="4"/>
  <c r="X37" i="4"/>
  <c r="W37" i="4"/>
  <c r="U37" i="4"/>
  <c r="T37" i="4"/>
  <c r="S37" i="4"/>
  <c r="Q37" i="4"/>
  <c r="P37" i="4"/>
  <c r="O37" i="4"/>
  <c r="M37" i="4"/>
  <c r="L37" i="4"/>
  <c r="K37" i="4"/>
  <c r="I37" i="4"/>
  <c r="H37" i="4"/>
  <c r="G37" i="4"/>
  <c r="E37" i="4"/>
  <c r="D37" i="4"/>
  <c r="C37" i="4"/>
  <c r="Y36" i="4"/>
  <c r="X36" i="4"/>
  <c r="W36" i="4"/>
  <c r="U36" i="4"/>
  <c r="T36" i="4"/>
  <c r="S36" i="4"/>
  <c r="Q36" i="4"/>
  <c r="P36" i="4"/>
  <c r="O36" i="4"/>
  <c r="M36" i="4"/>
  <c r="L36" i="4"/>
  <c r="K36" i="4"/>
  <c r="I36" i="4"/>
  <c r="H36" i="4"/>
  <c r="G36" i="4"/>
  <c r="E36" i="4"/>
  <c r="D36" i="4"/>
  <c r="C36" i="4"/>
  <c r="Y35" i="4"/>
  <c r="X35" i="4"/>
  <c r="W35" i="4"/>
  <c r="U35" i="4"/>
  <c r="T35" i="4"/>
  <c r="S35" i="4"/>
  <c r="Q35" i="4"/>
  <c r="P35" i="4"/>
  <c r="O35" i="4"/>
  <c r="M35" i="4"/>
  <c r="L35" i="4"/>
  <c r="K35" i="4"/>
  <c r="I35" i="4"/>
  <c r="H35" i="4"/>
  <c r="G35" i="4"/>
  <c r="E35" i="4"/>
  <c r="D35" i="4"/>
  <c r="C35" i="4"/>
  <c r="Y34" i="4"/>
  <c r="X34" i="4"/>
  <c r="W34" i="4"/>
  <c r="U34" i="4"/>
  <c r="T34" i="4"/>
  <c r="S34" i="4"/>
  <c r="Q34" i="4"/>
  <c r="P34" i="4"/>
  <c r="O34" i="4"/>
  <c r="M34" i="4"/>
  <c r="L34" i="4"/>
  <c r="K34" i="4"/>
  <c r="I34" i="4"/>
  <c r="H34" i="4"/>
  <c r="G34" i="4"/>
  <c r="E34" i="4"/>
  <c r="D34" i="4"/>
  <c r="C34" i="4"/>
  <c r="Y33" i="4"/>
  <c r="X33" i="4"/>
  <c r="W33" i="4"/>
  <c r="U33" i="4"/>
  <c r="T33" i="4"/>
  <c r="S33" i="4"/>
  <c r="V33" i="4" s="1"/>
  <c r="Q33" i="4"/>
  <c r="P33" i="4"/>
  <c r="O33" i="4"/>
  <c r="R33" i="4" s="1"/>
  <c r="M33" i="4"/>
  <c r="L33" i="4"/>
  <c r="K33" i="4"/>
  <c r="I33" i="4"/>
  <c r="H33" i="4"/>
  <c r="G33" i="4"/>
  <c r="J33" i="4" s="1"/>
  <c r="E33" i="4"/>
  <c r="D33" i="4"/>
  <c r="C33" i="4"/>
  <c r="F33" i="4" s="1"/>
  <c r="Y32" i="4"/>
  <c r="X32" i="4"/>
  <c r="W32" i="4"/>
  <c r="Z32" i="4" s="1"/>
  <c r="U32" i="4"/>
  <c r="T32" i="4"/>
  <c r="S32" i="4"/>
  <c r="Q32" i="4"/>
  <c r="P32" i="4"/>
  <c r="O32" i="4"/>
  <c r="R32" i="4" s="1"/>
  <c r="M32" i="4"/>
  <c r="L32" i="4"/>
  <c r="K32" i="4"/>
  <c r="N32" i="4" s="1"/>
  <c r="I32" i="4"/>
  <c r="H32" i="4"/>
  <c r="G32" i="4"/>
  <c r="J32" i="4" s="1"/>
  <c r="E32" i="4"/>
  <c r="D32" i="4"/>
  <c r="C32" i="4"/>
  <c r="F32" i="4" s="1"/>
  <c r="Y31" i="4"/>
  <c r="X31" i="4"/>
  <c r="W31" i="4"/>
  <c r="Z31" i="4" s="1"/>
  <c r="U31" i="4"/>
  <c r="T31" i="4"/>
  <c r="S31" i="4"/>
  <c r="Q31" i="4"/>
  <c r="P31" i="4"/>
  <c r="O31" i="4"/>
  <c r="R31" i="4" s="1"/>
  <c r="M31" i="4"/>
  <c r="L31" i="4"/>
  <c r="K31" i="4"/>
  <c r="N31" i="4" s="1"/>
  <c r="I31" i="4"/>
  <c r="H31" i="4"/>
  <c r="G31" i="4"/>
  <c r="J31" i="4" s="1"/>
  <c r="E31" i="4"/>
  <c r="D31" i="4"/>
  <c r="C31" i="4"/>
  <c r="Y30" i="4"/>
  <c r="X30" i="4"/>
  <c r="W30" i="4"/>
  <c r="Z30" i="4" s="1"/>
  <c r="U30" i="4"/>
  <c r="T30" i="4"/>
  <c r="S30" i="4"/>
  <c r="V30" i="4" s="1"/>
  <c r="Q30" i="4"/>
  <c r="P30" i="4"/>
  <c r="O30" i="4"/>
  <c r="R30" i="4" s="1"/>
  <c r="M30" i="4"/>
  <c r="L30" i="4"/>
  <c r="K30" i="4"/>
  <c r="N30" i="4" s="1"/>
  <c r="I30" i="4"/>
  <c r="H30" i="4"/>
  <c r="G30" i="4"/>
  <c r="J30" i="4" s="1"/>
  <c r="E30" i="4"/>
  <c r="D30" i="4"/>
  <c r="C30" i="4"/>
  <c r="F30" i="4" s="1"/>
  <c r="Y29" i="4"/>
  <c r="X29" i="4"/>
  <c r="W29" i="4"/>
  <c r="Z29" i="4" s="1"/>
  <c r="U29" i="4"/>
  <c r="T29" i="4"/>
  <c r="S29" i="4"/>
  <c r="V29" i="4" s="1"/>
  <c r="Q29" i="4"/>
  <c r="P29" i="4"/>
  <c r="O29" i="4"/>
  <c r="M29" i="4"/>
  <c r="L29" i="4"/>
  <c r="K29" i="4"/>
  <c r="I29" i="4"/>
  <c r="H29" i="4"/>
  <c r="G29" i="4"/>
  <c r="J29" i="4" s="1"/>
  <c r="E29" i="4"/>
  <c r="D29" i="4"/>
  <c r="C29" i="4"/>
  <c r="F29" i="4" s="1"/>
  <c r="Y28" i="4"/>
  <c r="X28" i="4"/>
  <c r="W28" i="4"/>
  <c r="Z28" i="4" s="1"/>
  <c r="U28" i="4"/>
  <c r="T28" i="4"/>
  <c r="S28" i="4"/>
  <c r="Q28" i="4"/>
  <c r="P28" i="4"/>
  <c r="O28" i="4"/>
  <c r="R28" i="4" s="1"/>
  <c r="M28" i="4"/>
  <c r="L28" i="4"/>
  <c r="K28" i="4"/>
  <c r="N28" i="4" s="1"/>
  <c r="I28" i="4"/>
  <c r="H28" i="4"/>
  <c r="G28" i="4"/>
  <c r="J28" i="4" s="1"/>
  <c r="E28" i="4"/>
  <c r="D28" i="4"/>
  <c r="C28" i="4"/>
  <c r="Y27" i="4"/>
  <c r="X27" i="4"/>
  <c r="W27" i="4"/>
  <c r="Z27" i="4" s="1"/>
  <c r="U27" i="4"/>
  <c r="T27" i="4"/>
  <c r="S27" i="4"/>
  <c r="V27" i="4" s="1"/>
  <c r="Q27" i="4"/>
  <c r="P27" i="4"/>
  <c r="O27" i="4"/>
  <c r="R27" i="4" s="1"/>
  <c r="M27" i="4"/>
  <c r="L27" i="4"/>
  <c r="K27" i="4"/>
  <c r="N27" i="4" s="1"/>
  <c r="I27" i="4"/>
  <c r="H27" i="4"/>
  <c r="G27" i="4"/>
  <c r="J27" i="4" s="1"/>
  <c r="E27" i="4"/>
  <c r="D27" i="4"/>
  <c r="C27" i="4"/>
  <c r="F27" i="4" s="1"/>
  <c r="Y21" i="4"/>
  <c r="X21" i="4"/>
  <c r="W21" i="4"/>
  <c r="Z21" i="4" s="1"/>
  <c r="U21" i="4"/>
  <c r="T21" i="4"/>
  <c r="S21" i="4"/>
  <c r="Q21" i="4"/>
  <c r="P21" i="4"/>
  <c r="R21" i="4" s="1"/>
  <c r="O21" i="4"/>
  <c r="M21" i="4"/>
  <c r="L21" i="4"/>
  <c r="N21" i="4" s="1"/>
  <c r="K21" i="4"/>
  <c r="I21" i="4"/>
  <c r="H21" i="4"/>
  <c r="J21" i="4" s="1"/>
  <c r="G21" i="4"/>
  <c r="E21" i="4"/>
  <c r="D21" i="4"/>
  <c r="F21" i="4" s="1"/>
  <c r="C21" i="4"/>
  <c r="Y20" i="4"/>
  <c r="X20" i="4"/>
  <c r="Z20" i="4" s="1"/>
  <c r="W20" i="4"/>
  <c r="U20" i="4"/>
  <c r="T20" i="4"/>
  <c r="V20" i="4" s="1"/>
  <c r="S20" i="4"/>
  <c r="Q20" i="4"/>
  <c r="P20" i="4"/>
  <c r="R20" i="4" s="1"/>
  <c r="O20" i="4"/>
  <c r="M20" i="4"/>
  <c r="L20" i="4"/>
  <c r="N20" i="4" s="1"/>
  <c r="K20" i="4"/>
  <c r="I20" i="4"/>
  <c r="H20" i="4"/>
  <c r="J20" i="4" s="1"/>
  <c r="G20" i="4"/>
  <c r="E20" i="4"/>
  <c r="D20" i="4"/>
  <c r="F20" i="4" s="1"/>
  <c r="C20" i="4"/>
  <c r="Y19" i="4"/>
  <c r="X19" i="4"/>
  <c r="Z19" i="4" s="1"/>
  <c r="W19" i="4"/>
  <c r="U19" i="4"/>
  <c r="T19" i="4"/>
  <c r="V19" i="4" s="1"/>
  <c r="S19" i="4"/>
  <c r="Q19" i="4"/>
  <c r="P19" i="4"/>
  <c r="R19" i="4" s="1"/>
  <c r="O19" i="4"/>
  <c r="M19" i="4"/>
  <c r="L19" i="4"/>
  <c r="N19" i="4" s="1"/>
  <c r="K19" i="4"/>
  <c r="I19" i="4"/>
  <c r="H19" i="4"/>
  <c r="J19" i="4" s="1"/>
  <c r="G19" i="4"/>
  <c r="E19" i="4"/>
  <c r="D19" i="4"/>
  <c r="F19" i="4" s="1"/>
  <c r="C19" i="4"/>
  <c r="Y18" i="4"/>
  <c r="X18" i="4"/>
  <c r="Z18" i="4" s="1"/>
  <c r="W18" i="4"/>
  <c r="U18" i="4"/>
  <c r="T18" i="4"/>
  <c r="V18" i="4" s="1"/>
  <c r="S18" i="4"/>
  <c r="Q18" i="4"/>
  <c r="P18" i="4"/>
  <c r="R18" i="4" s="1"/>
  <c r="O18" i="4"/>
  <c r="M18" i="4"/>
  <c r="L18" i="4"/>
  <c r="N18" i="4" s="1"/>
  <c r="K18" i="4"/>
  <c r="I18" i="4"/>
  <c r="H18" i="4"/>
  <c r="J18" i="4" s="1"/>
  <c r="G18" i="4"/>
  <c r="E18" i="4"/>
  <c r="D18" i="4"/>
  <c r="F18" i="4" s="1"/>
  <c r="C18" i="4"/>
  <c r="Y17" i="4"/>
  <c r="X17" i="4"/>
  <c r="Z17" i="4" s="1"/>
  <c r="W17" i="4"/>
  <c r="U17" i="4"/>
  <c r="T17" i="4"/>
  <c r="V17" i="4" s="1"/>
  <c r="S17" i="4"/>
  <c r="Q17" i="4"/>
  <c r="P17" i="4"/>
  <c r="R17" i="4" s="1"/>
  <c r="O17" i="4"/>
  <c r="M17" i="4"/>
  <c r="L17" i="4"/>
  <c r="N17" i="4" s="1"/>
  <c r="K17" i="4"/>
  <c r="I17" i="4"/>
  <c r="H17" i="4"/>
  <c r="J17" i="4" s="1"/>
  <c r="G17" i="4"/>
  <c r="E17" i="4"/>
  <c r="D17" i="4"/>
  <c r="F17" i="4" s="1"/>
  <c r="C17" i="4"/>
  <c r="Y16" i="4"/>
  <c r="X16" i="4"/>
  <c r="Z16" i="4" s="1"/>
  <c r="W16" i="4"/>
  <c r="U16" i="4"/>
  <c r="T16" i="4"/>
  <c r="V16" i="4" s="1"/>
  <c r="S16" i="4"/>
  <c r="Q16" i="4"/>
  <c r="P16" i="4"/>
  <c r="R16" i="4" s="1"/>
  <c r="O16" i="4"/>
  <c r="M16" i="4"/>
  <c r="L16" i="4"/>
  <c r="N16" i="4" s="1"/>
  <c r="K16" i="4"/>
  <c r="I16" i="4"/>
  <c r="H16" i="4"/>
  <c r="J16" i="4" s="1"/>
  <c r="G16" i="4"/>
  <c r="E16" i="4"/>
  <c r="D16" i="4"/>
  <c r="F16" i="4" s="1"/>
  <c r="C16" i="4"/>
  <c r="Y15" i="4"/>
  <c r="X15" i="4"/>
  <c r="Z15" i="4" s="1"/>
  <c r="W15" i="4"/>
  <c r="U15" i="4"/>
  <c r="T15" i="4"/>
  <c r="V15" i="4" s="1"/>
  <c r="S15" i="4"/>
  <c r="Q15" i="4"/>
  <c r="P15" i="4"/>
  <c r="R15" i="4" s="1"/>
  <c r="O15" i="4"/>
  <c r="M15" i="4"/>
  <c r="L15" i="4"/>
  <c r="N15" i="4" s="1"/>
  <c r="K15" i="4"/>
  <c r="I15" i="4"/>
  <c r="H15" i="4"/>
  <c r="J15" i="4" s="1"/>
  <c r="G15" i="4"/>
  <c r="E15" i="4"/>
  <c r="D15" i="4"/>
  <c r="F15" i="4" s="1"/>
  <c r="C15" i="4"/>
  <c r="Y14" i="4"/>
  <c r="X14" i="4"/>
  <c r="Z14" i="4" s="1"/>
  <c r="W14" i="4"/>
  <c r="U14" i="4"/>
  <c r="T14" i="4"/>
  <c r="V14" i="4" s="1"/>
  <c r="S14" i="4"/>
  <c r="Q14" i="4"/>
  <c r="P14" i="4"/>
  <c r="R14" i="4" s="1"/>
  <c r="O14" i="4"/>
  <c r="M14" i="4"/>
  <c r="L14" i="4"/>
  <c r="N14" i="4" s="1"/>
  <c r="K14" i="4"/>
  <c r="I14" i="4"/>
  <c r="H14" i="4"/>
  <c r="J14" i="4" s="1"/>
  <c r="G14" i="4"/>
  <c r="E14" i="4"/>
  <c r="D14" i="4"/>
  <c r="F14" i="4" s="1"/>
  <c r="C14" i="4"/>
  <c r="Y13" i="4"/>
  <c r="X13" i="4"/>
  <c r="Z13" i="4" s="1"/>
  <c r="W13" i="4"/>
  <c r="U13" i="4"/>
  <c r="T13" i="4"/>
  <c r="V13" i="4" s="1"/>
  <c r="S13" i="4"/>
  <c r="Q13" i="4"/>
  <c r="P13" i="4"/>
  <c r="R13" i="4" s="1"/>
  <c r="O13" i="4"/>
  <c r="M13" i="4"/>
  <c r="L13" i="4"/>
  <c r="N13" i="4" s="1"/>
  <c r="K13" i="4"/>
  <c r="I13" i="4"/>
  <c r="H13" i="4"/>
  <c r="J13" i="4" s="1"/>
  <c r="G13" i="4"/>
  <c r="E13" i="4"/>
  <c r="D13" i="4"/>
  <c r="F13" i="4" s="1"/>
  <c r="C13" i="4"/>
  <c r="Y12" i="4"/>
  <c r="X12" i="4"/>
  <c r="Z12" i="4" s="1"/>
  <c r="W12" i="4"/>
  <c r="U12" i="4"/>
  <c r="T12" i="4"/>
  <c r="V12" i="4" s="1"/>
  <c r="S12" i="4"/>
  <c r="Q12" i="4"/>
  <c r="P12" i="4"/>
  <c r="R12" i="4" s="1"/>
  <c r="O12" i="4"/>
  <c r="M12" i="4"/>
  <c r="L12" i="4"/>
  <c r="N12" i="4" s="1"/>
  <c r="K12" i="4"/>
  <c r="I12" i="4"/>
  <c r="H12" i="4"/>
  <c r="J12" i="4" s="1"/>
  <c r="G12" i="4"/>
  <c r="E12" i="4"/>
  <c r="D12" i="4"/>
  <c r="F12" i="4" s="1"/>
  <c r="C12" i="4"/>
  <c r="Y11" i="4"/>
  <c r="X11" i="4"/>
  <c r="Z11" i="4" s="1"/>
  <c r="W11" i="4"/>
  <c r="U11" i="4"/>
  <c r="T11" i="4"/>
  <c r="V11" i="4" s="1"/>
  <c r="S11" i="4"/>
  <c r="Q11" i="4"/>
  <c r="P11" i="4"/>
  <c r="R11" i="4" s="1"/>
  <c r="O11" i="4"/>
  <c r="M11" i="4"/>
  <c r="L11" i="4"/>
  <c r="N11" i="4" s="1"/>
  <c r="K11" i="4"/>
  <c r="I11" i="4"/>
  <c r="H11" i="4"/>
  <c r="J11" i="4" s="1"/>
  <c r="G11" i="4"/>
  <c r="E11" i="4"/>
  <c r="D11" i="4"/>
  <c r="F11" i="4" s="1"/>
  <c r="C11" i="4"/>
  <c r="Y10" i="4"/>
  <c r="X10" i="4"/>
  <c r="Z10" i="4" s="1"/>
  <c r="W10" i="4"/>
  <c r="U10" i="4"/>
  <c r="T10" i="4"/>
  <c r="V10" i="4" s="1"/>
  <c r="S10" i="4"/>
  <c r="Q10" i="4"/>
  <c r="P10" i="4"/>
  <c r="R10" i="4" s="1"/>
  <c r="O10" i="4"/>
  <c r="M10" i="4"/>
  <c r="L10" i="4"/>
  <c r="N10" i="4" s="1"/>
  <c r="K10" i="4"/>
  <c r="I10" i="4"/>
  <c r="H10" i="4"/>
  <c r="J10" i="4" s="1"/>
  <c r="G10" i="4"/>
  <c r="E10" i="4"/>
  <c r="D10" i="4"/>
  <c r="F10" i="4" s="1"/>
  <c r="C10" i="4"/>
  <c r="Y9" i="4"/>
  <c r="X9" i="4"/>
  <c r="Z9" i="4" s="1"/>
  <c r="W9" i="4"/>
  <c r="U9" i="4"/>
  <c r="T9" i="4"/>
  <c r="V9" i="4" s="1"/>
  <c r="S9" i="4"/>
  <c r="Q9" i="4"/>
  <c r="P9" i="4"/>
  <c r="R9" i="4" s="1"/>
  <c r="O9" i="4"/>
  <c r="M9" i="4"/>
  <c r="L9" i="4"/>
  <c r="N9" i="4" s="1"/>
  <c r="K9" i="4"/>
  <c r="I9" i="4"/>
  <c r="H9" i="4"/>
  <c r="J9" i="4" s="1"/>
  <c r="G9" i="4"/>
  <c r="E9" i="4"/>
  <c r="D9" i="4"/>
  <c r="F9" i="4" s="1"/>
  <c r="C9" i="4"/>
  <c r="Y8" i="4"/>
  <c r="X8" i="4"/>
  <c r="Z8" i="4" s="1"/>
  <c r="W8" i="4"/>
  <c r="U8" i="4"/>
  <c r="T8" i="4"/>
  <c r="V8" i="4" s="1"/>
  <c r="S8" i="4"/>
  <c r="Q8" i="4"/>
  <c r="P8" i="4"/>
  <c r="R8" i="4" s="1"/>
  <c r="O8" i="4"/>
  <c r="M8" i="4"/>
  <c r="L8" i="4"/>
  <c r="N8" i="4" s="1"/>
  <c r="K8" i="4"/>
  <c r="I8" i="4"/>
  <c r="H8" i="4"/>
  <c r="J8" i="4" s="1"/>
  <c r="G8" i="4"/>
  <c r="E8" i="4"/>
  <c r="D8" i="4"/>
  <c r="F8" i="4" s="1"/>
  <c r="C8" i="4"/>
  <c r="Y7" i="4"/>
  <c r="X7" i="4"/>
  <c r="Z7" i="4" s="1"/>
  <c r="W7" i="4"/>
  <c r="U7" i="4"/>
  <c r="T7" i="4"/>
  <c r="V7" i="4" s="1"/>
  <c r="S7" i="4"/>
  <c r="Q7" i="4"/>
  <c r="P7" i="4"/>
  <c r="R7" i="4" s="1"/>
  <c r="O7" i="4"/>
  <c r="M7" i="4"/>
  <c r="L7" i="4"/>
  <c r="N7" i="4" s="1"/>
  <c r="K7" i="4"/>
  <c r="I7" i="4"/>
  <c r="H7" i="4"/>
  <c r="J7" i="4" s="1"/>
  <c r="G7" i="4"/>
  <c r="E7" i="4"/>
  <c r="D7" i="4"/>
  <c r="F7" i="4" s="1"/>
  <c r="C7" i="4"/>
  <c r="Y6" i="4"/>
  <c r="X6" i="4"/>
  <c r="Z6" i="4" s="1"/>
  <c r="W6" i="4"/>
  <c r="U6" i="4"/>
  <c r="T6" i="4"/>
  <c r="V6" i="4" s="1"/>
  <c r="S6" i="4"/>
  <c r="Q6" i="4"/>
  <c r="P6" i="4"/>
  <c r="R6" i="4" s="1"/>
  <c r="O6" i="4"/>
  <c r="M6" i="4"/>
  <c r="L6" i="4"/>
  <c r="N6" i="4" s="1"/>
  <c r="K6" i="4"/>
  <c r="I6" i="4"/>
  <c r="H6" i="4"/>
  <c r="J6" i="4" s="1"/>
  <c r="G6" i="4"/>
  <c r="E6" i="4"/>
  <c r="D6" i="4"/>
  <c r="F6" i="4" s="1"/>
  <c r="C6" i="4"/>
  <c r="Y5" i="4"/>
  <c r="X5" i="4"/>
  <c r="Z5" i="4" s="1"/>
  <c r="W5" i="4"/>
  <c r="U5" i="4"/>
  <c r="T5" i="4"/>
  <c r="V5" i="4" s="1"/>
  <c r="S5" i="4"/>
  <c r="Q5" i="4"/>
  <c r="P5" i="4"/>
  <c r="R5" i="4" s="1"/>
  <c r="O5" i="4"/>
  <c r="M5" i="4"/>
  <c r="L5" i="4"/>
  <c r="N5" i="4" s="1"/>
  <c r="K5" i="4"/>
  <c r="I5" i="4"/>
  <c r="H5" i="4"/>
  <c r="J5" i="4" s="1"/>
  <c r="G5" i="4"/>
  <c r="E5" i="4"/>
  <c r="D5" i="4"/>
  <c r="F5" i="4" s="1"/>
  <c r="C5" i="4"/>
  <c r="Y4" i="4"/>
  <c r="X4" i="4"/>
  <c r="U4" i="4"/>
  <c r="T4" i="4"/>
  <c r="Q4" i="4"/>
  <c r="P4" i="4"/>
  <c r="M4" i="4"/>
  <c r="L4" i="4"/>
  <c r="I4" i="4"/>
  <c r="H4" i="4"/>
  <c r="E4" i="4"/>
  <c r="D4" i="4"/>
  <c r="C107" i="3"/>
  <c r="Y117" i="3"/>
  <c r="X117" i="3"/>
  <c r="W117" i="3"/>
  <c r="Z117" i="3" s="1"/>
  <c r="U117" i="3"/>
  <c r="T117" i="3"/>
  <c r="S117" i="3"/>
  <c r="Q117" i="3"/>
  <c r="P117" i="3"/>
  <c r="O117" i="3"/>
  <c r="M117" i="3"/>
  <c r="L117" i="3"/>
  <c r="K117" i="3"/>
  <c r="I117" i="3"/>
  <c r="H117" i="3"/>
  <c r="G117" i="3"/>
  <c r="J117" i="3" s="1"/>
  <c r="E117" i="3"/>
  <c r="D117" i="3"/>
  <c r="C117" i="3"/>
  <c r="Y116" i="3"/>
  <c r="X116" i="3"/>
  <c r="W116" i="3"/>
  <c r="U116" i="3"/>
  <c r="T116" i="3"/>
  <c r="S116" i="3"/>
  <c r="Q116" i="3"/>
  <c r="P116" i="3"/>
  <c r="O116" i="3"/>
  <c r="M116" i="3"/>
  <c r="L116" i="3"/>
  <c r="K116" i="3"/>
  <c r="I116" i="3"/>
  <c r="H116" i="3"/>
  <c r="G116" i="3"/>
  <c r="E116" i="3"/>
  <c r="D116" i="3"/>
  <c r="C116" i="3"/>
  <c r="Y115" i="3"/>
  <c r="X115" i="3"/>
  <c r="W115" i="3"/>
  <c r="Z115" i="3" s="1"/>
  <c r="U115" i="3"/>
  <c r="T115" i="3"/>
  <c r="S115" i="3"/>
  <c r="Q115" i="3"/>
  <c r="P115" i="3"/>
  <c r="O115" i="3"/>
  <c r="M115" i="3"/>
  <c r="L115" i="3"/>
  <c r="K115" i="3"/>
  <c r="I115" i="3"/>
  <c r="H115" i="3"/>
  <c r="G115" i="3"/>
  <c r="J115" i="3" s="1"/>
  <c r="E115" i="3"/>
  <c r="D115" i="3"/>
  <c r="C115" i="3"/>
  <c r="Y114" i="3"/>
  <c r="X114" i="3"/>
  <c r="W114" i="3"/>
  <c r="U114" i="3"/>
  <c r="T114" i="3"/>
  <c r="S114" i="3"/>
  <c r="Q114" i="3"/>
  <c r="P114" i="3"/>
  <c r="O114" i="3"/>
  <c r="M114" i="3"/>
  <c r="L114" i="3"/>
  <c r="K114" i="3"/>
  <c r="I114" i="3"/>
  <c r="H114" i="3"/>
  <c r="G114" i="3"/>
  <c r="J114" i="3" s="1"/>
  <c r="E114" i="3"/>
  <c r="D114" i="3"/>
  <c r="C114" i="3"/>
  <c r="Y108" i="3"/>
  <c r="X108" i="3"/>
  <c r="W108" i="3"/>
  <c r="U108" i="3"/>
  <c r="T108" i="3"/>
  <c r="S108" i="3"/>
  <c r="Q108" i="3"/>
  <c r="P108" i="3"/>
  <c r="O108" i="3"/>
  <c r="R108" i="3" s="1"/>
  <c r="M108" i="3"/>
  <c r="L108" i="3"/>
  <c r="K108" i="3"/>
  <c r="I108" i="3"/>
  <c r="H108" i="3"/>
  <c r="G108" i="3"/>
  <c r="E108" i="3"/>
  <c r="D108" i="3"/>
  <c r="C108" i="3"/>
  <c r="Y107" i="3"/>
  <c r="X107" i="3"/>
  <c r="W107" i="3"/>
  <c r="U107" i="3"/>
  <c r="T107" i="3"/>
  <c r="S107" i="3"/>
  <c r="Q107" i="3"/>
  <c r="P107" i="3"/>
  <c r="O107" i="3"/>
  <c r="M107" i="3"/>
  <c r="L107" i="3"/>
  <c r="K107" i="3"/>
  <c r="I107" i="3"/>
  <c r="J107" i="3" s="1"/>
  <c r="H107" i="3"/>
  <c r="G107" i="3"/>
  <c r="E107" i="3"/>
  <c r="D107" i="3"/>
  <c r="Y106" i="3"/>
  <c r="X106" i="3"/>
  <c r="W106" i="3"/>
  <c r="U106" i="3"/>
  <c r="T106" i="3"/>
  <c r="S106" i="3"/>
  <c r="Q106" i="3"/>
  <c r="P106" i="3"/>
  <c r="O106" i="3"/>
  <c r="M106" i="3"/>
  <c r="L106" i="3"/>
  <c r="K106" i="3"/>
  <c r="N106" i="3" s="1"/>
  <c r="I106" i="3"/>
  <c r="H106" i="3"/>
  <c r="G106" i="3"/>
  <c r="E106" i="3"/>
  <c r="D106" i="3"/>
  <c r="C106" i="3"/>
  <c r="F106" i="3" s="1"/>
  <c r="Y105" i="3"/>
  <c r="X105" i="3"/>
  <c r="W105" i="3"/>
  <c r="U105" i="3"/>
  <c r="T105" i="3"/>
  <c r="S105" i="3"/>
  <c r="Q105" i="3"/>
  <c r="P105" i="3"/>
  <c r="O105" i="3"/>
  <c r="M105" i="3"/>
  <c r="L105" i="3"/>
  <c r="K105" i="3"/>
  <c r="I105" i="3"/>
  <c r="H105" i="3"/>
  <c r="G105" i="3"/>
  <c r="E105" i="3"/>
  <c r="D105" i="3"/>
  <c r="C105" i="3"/>
  <c r="Y104" i="3"/>
  <c r="X104" i="3"/>
  <c r="W104" i="3"/>
  <c r="U104" i="3"/>
  <c r="T104" i="3"/>
  <c r="S104" i="3"/>
  <c r="Q104" i="3"/>
  <c r="P104" i="3"/>
  <c r="O104" i="3"/>
  <c r="M104" i="3"/>
  <c r="L104" i="3"/>
  <c r="K104" i="3"/>
  <c r="I104" i="3"/>
  <c r="H104" i="3"/>
  <c r="G104" i="3"/>
  <c r="E104" i="3"/>
  <c r="D104" i="3"/>
  <c r="C104" i="3"/>
  <c r="Y103" i="3"/>
  <c r="X103" i="3"/>
  <c r="W103" i="3"/>
  <c r="U103" i="3"/>
  <c r="T103" i="3"/>
  <c r="S103" i="3"/>
  <c r="Q103" i="3"/>
  <c r="P103" i="3"/>
  <c r="O103" i="3"/>
  <c r="M103" i="3"/>
  <c r="L103" i="3"/>
  <c r="K103" i="3"/>
  <c r="I103" i="3"/>
  <c r="H103" i="3"/>
  <c r="G103" i="3"/>
  <c r="E103" i="3"/>
  <c r="F103" i="3" s="1"/>
  <c r="D103" i="3"/>
  <c r="C103" i="3"/>
  <c r="Y102" i="3"/>
  <c r="X102" i="3"/>
  <c r="W102" i="3"/>
  <c r="Z102" i="3" s="1"/>
  <c r="U102" i="3"/>
  <c r="T102" i="3"/>
  <c r="S102" i="3"/>
  <c r="V102" i="3" s="1"/>
  <c r="Q102" i="3"/>
  <c r="P102" i="3"/>
  <c r="O102" i="3"/>
  <c r="R102" i="3" s="1"/>
  <c r="M102" i="3"/>
  <c r="L102" i="3"/>
  <c r="K102" i="3"/>
  <c r="N102" i="3" s="1"/>
  <c r="I102" i="3"/>
  <c r="H102" i="3"/>
  <c r="G102" i="3"/>
  <c r="J102" i="3" s="1"/>
  <c r="E102" i="3"/>
  <c r="D102" i="3"/>
  <c r="C102" i="3"/>
  <c r="F102" i="3" s="1"/>
  <c r="Y101" i="3"/>
  <c r="X101" i="3"/>
  <c r="W101" i="3"/>
  <c r="U101" i="3"/>
  <c r="T101" i="3"/>
  <c r="S101" i="3"/>
  <c r="Q101" i="3"/>
  <c r="P101" i="3"/>
  <c r="O101" i="3"/>
  <c r="M101" i="3"/>
  <c r="L101" i="3"/>
  <c r="K101" i="3"/>
  <c r="I101" i="3"/>
  <c r="H101" i="3"/>
  <c r="G101" i="3"/>
  <c r="E101" i="3"/>
  <c r="D101" i="3"/>
  <c r="C101" i="3"/>
  <c r="Y100" i="3"/>
  <c r="X100" i="3"/>
  <c r="W100" i="3"/>
  <c r="U100" i="3"/>
  <c r="T100" i="3"/>
  <c r="S100" i="3"/>
  <c r="V100" i="3" s="1"/>
  <c r="Q100" i="3"/>
  <c r="P100" i="3"/>
  <c r="O100" i="3"/>
  <c r="M100" i="3"/>
  <c r="L100" i="3"/>
  <c r="K100" i="3"/>
  <c r="I100" i="3"/>
  <c r="H100" i="3"/>
  <c r="G100" i="3"/>
  <c r="E100" i="3"/>
  <c r="D100" i="3"/>
  <c r="C100" i="3"/>
  <c r="Y99" i="3"/>
  <c r="X99" i="3"/>
  <c r="W99" i="3"/>
  <c r="U99" i="3"/>
  <c r="T99" i="3"/>
  <c r="S99" i="3"/>
  <c r="Q99" i="3"/>
  <c r="P99" i="3"/>
  <c r="O99" i="3"/>
  <c r="M99" i="3"/>
  <c r="L99" i="3"/>
  <c r="K99" i="3"/>
  <c r="I99" i="3"/>
  <c r="H99" i="3"/>
  <c r="G99" i="3"/>
  <c r="E99" i="3"/>
  <c r="D99" i="3"/>
  <c r="C99" i="3"/>
  <c r="Y98" i="3"/>
  <c r="X98" i="3"/>
  <c r="W98" i="3"/>
  <c r="U98" i="3"/>
  <c r="T98" i="3"/>
  <c r="S98" i="3"/>
  <c r="V98" i="3" s="1"/>
  <c r="Q98" i="3"/>
  <c r="P98" i="3"/>
  <c r="O98" i="3"/>
  <c r="M98" i="3"/>
  <c r="L98" i="3"/>
  <c r="K98" i="3"/>
  <c r="I98" i="3"/>
  <c r="H98" i="3"/>
  <c r="G98" i="3"/>
  <c r="E98" i="3"/>
  <c r="D98" i="3"/>
  <c r="C98" i="3"/>
  <c r="F98" i="3" s="1"/>
  <c r="Y97" i="3"/>
  <c r="X97" i="3"/>
  <c r="W97" i="3"/>
  <c r="U97" i="3"/>
  <c r="T97" i="3"/>
  <c r="S97" i="3"/>
  <c r="Q97" i="3"/>
  <c r="P97" i="3"/>
  <c r="O97" i="3"/>
  <c r="M97" i="3"/>
  <c r="L97" i="3"/>
  <c r="K97" i="3"/>
  <c r="I97" i="3"/>
  <c r="H97" i="3"/>
  <c r="G97" i="3"/>
  <c r="E97" i="3"/>
  <c r="D97" i="3"/>
  <c r="C97" i="3"/>
  <c r="Y96" i="3"/>
  <c r="X96" i="3"/>
  <c r="W96" i="3"/>
  <c r="U96" i="3"/>
  <c r="T96" i="3"/>
  <c r="S96" i="3"/>
  <c r="Q96" i="3"/>
  <c r="P96" i="3"/>
  <c r="O96" i="3"/>
  <c r="M96" i="3"/>
  <c r="L96" i="3"/>
  <c r="K96" i="3"/>
  <c r="I96" i="3"/>
  <c r="H96" i="3"/>
  <c r="G96" i="3"/>
  <c r="E96" i="3"/>
  <c r="D96" i="3"/>
  <c r="C96" i="3"/>
  <c r="Y95" i="3"/>
  <c r="X95" i="3"/>
  <c r="W95" i="3"/>
  <c r="U95" i="3"/>
  <c r="T95" i="3"/>
  <c r="S95" i="3"/>
  <c r="V95" i="3" s="1"/>
  <c r="Q95" i="3"/>
  <c r="P95" i="3"/>
  <c r="O95" i="3"/>
  <c r="M95" i="3"/>
  <c r="L95" i="3"/>
  <c r="K95" i="3"/>
  <c r="I95" i="3"/>
  <c r="H95" i="3"/>
  <c r="G95" i="3"/>
  <c r="E95" i="3"/>
  <c r="D95" i="3"/>
  <c r="C95" i="3"/>
  <c r="Y94" i="3"/>
  <c r="X94" i="3"/>
  <c r="W94" i="3"/>
  <c r="Z94" i="3" s="1"/>
  <c r="U94" i="3"/>
  <c r="T94" i="3"/>
  <c r="S94" i="3"/>
  <c r="V94" i="3" s="1"/>
  <c r="Q94" i="3"/>
  <c r="P94" i="3"/>
  <c r="O94" i="3"/>
  <c r="R94" i="3" s="1"/>
  <c r="M94" i="3"/>
  <c r="L94" i="3"/>
  <c r="K94" i="3"/>
  <c r="N94" i="3" s="1"/>
  <c r="I94" i="3"/>
  <c r="H94" i="3"/>
  <c r="G94" i="3"/>
  <c r="J94" i="3" s="1"/>
  <c r="E94" i="3"/>
  <c r="D94" i="3"/>
  <c r="C94" i="3"/>
  <c r="F94" i="3" s="1"/>
  <c r="Y93" i="3"/>
  <c r="X93" i="3"/>
  <c r="W93" i="3"/>
  <c r="U93" i="3"/>
  <c r="T93" i="3"/>
  <c r="S93" i="3"/>
  <c r="Q93" i="3"/>
  <c r="P93" i="3"/>
  <c r="O93" i="3"/>
  <c r="M93" i="3"/>
  <c r="L93" i="3"/>
  <c r="K93" i="3"/>
  <c r="N93" i="3" s="1"/>
  <c r="I93" i="3"/>
  <c r="H93" i="3"/>
  <c r="G93" i="3"/>
  <c r="E93" i="3"/>
  <c r="D93" i="3"/>
  <c r="C93" i="3"/>
  <c r="Y87" i="3"/>
  <c r="X87" i="3"/>
  <c r="W87" i="3"/>
  <c r="U87" i="3"/>
  <c r="T87" i="3"/>
  <c r="S87" i="3"/>
  <c r="V87" i="3" s="1"/>
  <c r="Q87" i="3"/>
  <c r="P87" i="3"/>
  <c r="O87" i="3"/>
  <c r="M87" i="3"/>
  <c r="L87" i="3"/>
  <c r="K87" i="3"/>
  <c r="I87" i="3"/>
  <c r="H87" i="3"/>
  <c r="G87" i="3"/>
  <c r="E87" i="3"/>
  <c r="D87" i="3"/>
  <c r="C87" i="3"/>
  <c r="Y86" i="3"/>
  <c r="X86" i="3"/>
  <c r="W86" i="3"/>
  <c r="Z86" i="3" s="1"/>
  <c r="U86" i="3"/>
  <c r="T86" i="3"/>
  <c r="S86" i="3"/>
  <c r="V86" i="3" s="1"/>
  <c r="Q86" i="3"/>
  <c r="P86" i="3"/>
  <c r="O86" i="3"/>
  <c r="R86" i="3" s="1"/>
  <c r="M86" i="3"/>
  <c r="L86" i="3"/>
  <c r="K86" i="3"/>
  <c r="N86" i="3" s="1"/>
  <c r="I86" i="3"/>
  <c r="H86" i="3"/>
  <c r="G86" i="3"/>
  <c r="J86" i="3" s="1"/>
  <c r="E86" i="3"/>
  <c r="D86" i="3"/>
  <c r="C86" i="3"/>
  <c r="F86" i="3" s="1"/>
  <c r="Y85" i="3"/>
  <c r="X85" i="3"/>
  <c r="W85" i="3"/>
  <c r="U85" i="3"/>
  <c r="T85" i="3"/>
  <c r="S85" i="3"/>
  <c r="Q85" i="3"/>
  <c r="P85" i="3"/>
  <c r="O85" i="3"/>
  <c r="M85" i="3"/>
  <c r="L85" i="3"/>
  <c r="K85" i="3"/>
  <c r="N85" i="3" s="1"/>
  <c r="I85" i="3"/>
  <c r="H85" i="3"/>
  <c r="G85" i="3"/>
  <c r="E85" i="3"/>
  <c r="D85" i="3"/>
  <c r="C85" i="3"/>
  <c r="Y84" i="3"/>
  <c r="X84" i="3"/>
  <c r="W84" i="3"/>
  <c r="U84" i="3"/>
  <c r="T84" i="3"/>
  <c r="S84" i="3"/>
  <c r="V84" i="3" s="1"/>
  <c r="Q84" i="3"/>
  <c r="P84" i="3"/>
  <c r="O84" i="3"/>
  <c r="M84" i="3"/>
  <c r="L84" i="3"/>
  <c r="K84" i="3"/>
  <c r="I84" i="3"/>
  <c r="H84" i="3"/>
  <c r="G84" i="3"/>
  <c r="E84" i="3"/>
  <c r="D84" i="3"/>
  <c r="C84" i="3"/>
  <c r="F84" i="3" s="1"/>
  <c r="Y83" i="3"/>
  <c r="X83" i="3"/>
  <c r="W83" i="3"/>
  <c r="U83" i="3"/>
  <c r="T83" i="3"/>
  <c r="S83" i="3"/>
  <c r="Q83" i="3"/>
  <c r="P83" i="3"/>
  <c r="O83" i="3"/>
  <c r="M83" i="3"/>
  <c r="L83" i="3"/>
  <c r="K83" i="3"/>
  <c r="N83" i="3" s="1"/>
  <c r="I83" i="3"/>
  <c r="H83" i="3"/>
  <c r="G83" i="3"/>
  <c r="E83" i="3"/>
  <c r="D83" i="3"/>
  <c r="C83" i="3"/>
  <c r="Y82" i="3"/>
  <c r="X82" i="3"/>
  <c r="W82" i="3"/>
  <c r="U82" i="3"/>
  <c r="T82" i="3"/>
  <c r="S82" i="3"/>
  <c r="V82" i="3" s="1"/>
  <c r="Q82" i="3"/>
  <c r="P82" i="3"/>
  <c r="O82" i="3"/>
  <c r="M82" i="3"/>
  <c r="L82" i="3"/>
  <c r="K82" i="3"/>
  <c r="I82" i="3"/>
  <c r="H82" i="3"/>
  <c r="G82" i="3"/>
  <c r="E82" i="3"/>
  <c r="D82" i="3"/>
  <c r="C82" i="3"/>
  <c r="Y76" i="3"/>
  <c r="X76" i="3"/>
  <c r="W76" i="3"/>
  <c r="U76" i="3"/>
  <c r="T76" i="3"/>
  <c r="S76" i="3"/>
  <c r="Q76" i="3"/>
  <c r="P76" i="3"/>
  <c r="O76" i="3"/>
  <c r="M76" i="3"/>
  <c r="L76" i="3"/>
  <c r="K76" i="3"/>
  <c r="N76" i="3" s="1"/>
  <c r="I76" i="3"/>
  <c r="H76" i="3"/>
  <c r="G76" i="3"/>
  <c r="E76" i="3"/>
  <c r="D76" i="3"/>
  <c r="C76" i="3"/>
  <c r="Y75" i="3"/>
  <c r="X75" i="3"/>
  <c r="W75" i="3"/>
  <c r="U75" i="3"/>
  <c r="T75" i="3"/>
  <c r="S75" i="3"/>
  <c r="Q75" i="3"/>
  <c r="P75" i="3"/>
  <c r="O75" i="3"/>
  <c r="M75" i="3"/>
  <c r="L75" i="3"/>
  <c r="K75" i="3"/>
  <c r="I75" i="3"/>
  <c r="H75" i="3"/>
  <c r="G75" i="3"/>
  <c r="E75" i="3"/>
  <c r="D75" i="3"/>
  <c r="C75" i="3"/>
  <c r="Y74" i="3"/>
  <c r="X74" i="3"/>
  <c r="W74" i="3"/>
  <c r="Z74" i="3" s="1"/>
  <c r="U74" i="3"/>
  <c r="T74" i="3"/>
  <c r="S74" i="3"/>
  <c r="V74" i="3" s="1"/>
  <c r="Q74" i="3"/>
  <c r="P74" i="3"/>
  <c r="O74" i="3"/>
  <c r="R74" i="3" s="1"/>
  <c r="M74" i="3"/>
  <c r="L74" i="3"/>
  <c r="K74" i="3"/>
  <c r="N74" i="3" s="1"/>
  <c r="I74" i="3"/>
  <c r="H74" i="3"/>
  <c r="G74" i="3"/>
  <c r="J74" i="3" s="1"/>
  <c r="E74" i="3"/>
  <c r="D74" i="3"/>
  <c r="C74" i="3"/>
  <c r="F74" i="3" s="1"/>
  <c r="Y73" i="3"/>
  <c r="X73" i="3"/>
  <c r="W73" i="3"/>
  <c r="U73" i="3"/>
  <c r="T73" i="3"/>
  <c r="S73" i="3"/>
  <c r="Q73" i="3"/>
  <c r="P73" i="3"/>
  <c r="O73" i="3"/>
  <c r="M73" i="3"/>
  <c r="L73" i="3"/>
  <c r="K73" i="3"/>
  <c r="N73" i="3" s="1"/>
  <c r="I73" i="3"/>
  <c r="H73" i="3"/>
  <c r="G73" i="3"/>
  <c r="E73" i="3"/>
  <c r="D73" i="3"/>
  <c r="C73" i="3"/>
  <c r="Y72" i="3"/>
  <c r="X72" i="3"/>
  <c r="W72" i="3"/>
  <c r="U72" i="3"/>
  <c r="T72" i="3"/>
  <c r="S72" i="3"/>
  <c r="V72" i="3" s="1"/>
  <c r="Q72" i="3"/>
  <c r="P72" i="3"/>
  <c r="O72" i="3"/>
  <c r="M72" i="3"/>
  <c r="L72" i="3"/>
  <c r="K72" i="3"/>
  <c r="I72" i="3"/>
  <c r="H72" i="3"/>
  <c r="G72" i="3"/>
  <c r="E72" i="3"/>
  <c r="D72" i="3"/>
  <c r="C72" i="3"/>
  <c r="Y71" i="3"/>
  <c r="X71" i="3"/>
  <c r="W71" i="3"/>
  <c r="U71" i="3"/>
  <c r="T71" i="3"/>
  <c r="S71" i="3"/>
  <c r="Q71" i="3"/>
  <c r="P71" i="3"/>
  <c r="O71" i="3"/>
  <c r="M71" i="3"/>
  <c r="L71" i="3"/>
  <c r="K71" i="3"/>
  <c r="I71" i="3"/>
  <c r="H71" i="3"/>
  <c r="G71" i="3"/>
  <c r="E71" i="3"/>
  <c r="D71" i="3"/>
  <c r="C71" i="3"/>
  <c r="Y70" i="3"/>
  <c r="X70" i="3"/>
  <c r="W70" i="3"/>
  <c r="U70" i="3"/>
  <c r="T70" i="3"/>
  <c r="S70" i="3"/>
  <c r="V70" i="3" s="1"/>
  <c r="Q70" i="3"/>
  <c r="P70" i="3"/>
  <c r="O70" i="3"/>
  <c r="M70" i="3"/>
  <c r="L70" i="3"/>
  <c r="K70" i="3"/>
  <c r="I70" i="3"/>
  <c r="H70" i="3"/>
  <c r="G70" i="3"/>
  <c r="E70" i="3"/>
  <c r="D70" i="3"/>
  <c r="C70" i="3"/>
  <c r="F70" i="3" s="1"/>
  <c r="Y69" i="3"/>
  <c r="X69" i="3"/>
  <c r="W69" i="3"/>
  <c r="U69" i="3"/>
  <c r="U68" i="3" s="1"/>
  <c r="T69" i="3"/>
  <c r="S69" i="3"/>
  <c r="Q69" i="3"/>
  <c r="P69" i="3"/>
  <c r="O69" i="3"/>
  <c r="M69" i="3"/>
  <c r="L69" i="3"/>
  <c r="K69" i="3"/>
  <c r="I69" i="3"/>
  <c r="H69" i="3"/>
  <c r="G69" i="3"/>
  <c r="E69" i="3"/>
  <c r="E68" i="3" s="1"/>
  <c r="D69" i="3"/>
  <c r="C69" i="3"/>
  <c r="Y67" i="3"/>
  <c r="X67" i="3"/>
  <c r="W67" i="3"/>
  <c r="U67" i="3"/>
  <c r="T67" i="3"/>
  <c r="S67" i="3"/>
  <c r="Q67" i="3"/>
  <c r="P67" i="3"/>
  <c r="O67" i="3"/>
  <c r="M67" i="3"/>
  <c r="L67" i="3"/>
  <c r="K67" i="3"/>
  <c r="I67" i="3"/>
  <c r="H67" i="3"/>
  <c r="G67" i="3"/>
  <c r="E67" i="3"/>
  <c r="D67" i="3"/>
  <c r="C67" i="3"/>
  <c r="Y66" i="3"/>
  <c r="X66" i="3"/>
  <c r="W66" i="3"/>
  <c r="U66" i="3"/>
  <c r="T66" i="3"/>
  <c r="S66" i="3"/>
  <c r="Q66" i="3"/>
  <c r="P66" i="3"/>
  <c r="O66" i="3"/>
  <c r="M66" i="3"/>
  <c r="L66" i="3"/>
  <c r="K66" i="3"/>
  <c r="N66" i="3" s="1"/>
  <c r="I66" i="3"/>
  <c r="H66" i="3"/>
  <c r="G66" i="3"/>
  <c r="E66" i="3"/>
  <c r="D66" i="3"/>
  <c r="C66" i="3"/>
  <c r="Y65" i="3"/>
  <c r="X65" i="3"/>
  <c r="W65" i="3"/>
  <c r="U65" i="3"/>
  <c r="T65" i="3"/>
  <c r="S65" i="3"/>
  <c r="V65" i="3" s="1"/>
  <c r="Q65" i="3"/>
  <c r="P65" i="3"/>
  <c r="O65" i="3"/>
  <c r="M65" i="3"/>
  <c r="L65" i="3"/>
  <c r="K65" i="3"/>
  <c r="I65" i="3"/>
  <c r="H65" i="3"/>
  <c r="G65" i="3"/>
  <c r="E65" i="3"/>
  <c r="D65" i="3"/>
  <c r="C65" i="3"/>
  <c r="Y64" i="3"/>
  <c r="X64" i="3"/>
  <c r="W64" i="3"/>
  <c r="U64" i="3"/>
  <c r="T64" i="3"/>
  <c r="S64" i="3"/>
  <c r="Q64" i="3"/>
  <c r="P64" i="3"/>
  <c r="O64" i="3"/>
  <c r="M64" i="3"/>
  <c r="L64" i="3"/>
  <c r="K64" i="3"/>
  <c r="I64" i="3"/>
  <c r="H64" i="3"/>
  <c r="G64" i="3"/>
  <c r="E64" i="3"/>
  <c r="D64" i="3"/>
  <c r="C64" i="3"/>
  <c r="Y63" i="3"/>
  <c r="X63" i="3"/>
  <c r="W63" i="3"/>
  <c r="U63" i="3"/>
  <c r="T63" i="3"/>
  <c r="S63" i="3"/>
  <c r="Q63" i="3"/>
  <c r="P63" i="3"/>
  <c r="O63" i="3"/>
  <c r="M63" i="3"/>
  <c r="L63" i="3"/>
  <c r="K63" i="3"/>
  <c r="I63" i="3"/>
  <c r="H63" i="3"/>
  <c r="G63" i="3"/>
  <c r="E63" i="3"/>
  <c r="D63" i="3"/>
  <c r="C63" i="3"/>
  <c r="Y62" i="3"/>
  <c r="X62" i="3"/>
  <c r="W62" i="3"/>
  <c r="Z62" i="3" s="1"/>
  <c r="U62" i="3"/>
  <c r="T62" i="3"/>
  <c r="S62" i="3"/>
  <c r="V62" i="3" s="1"/>
  <c r="Q62" i="3"/>
  <c r="P62" i="3"/>
  <c r="O62" i="3"/>
  <c r="R62" i="3" s="1"/>
  <c r="M62" i="3"/>
  <c r="L62" i="3"/>
  <c r="K62" i="3"/>
  <c r="N62" i="3" s="1"/>
  <c r="I62" i="3"/>
  <c r="H62" i="3"/>
  <c r="G62" i="3"/>
  <c r="J62" i="3" s="1"/>
  <c r="E62" i="3"/>
  <c r="D62" i="3"/>
  <c r="C62" i="3"/>
  <c r="F62" i="3" s="1"/>
  <c r="Y61" i="3"/>
  <c r="X61" i="3"/>
  <c r="W61" i="3"/>
  <c r="U61" i="3"/>
  <c r="T61" i="3"/>
  <c r="S61" i="3"/>
  <c r="Q61" i="3"/>
  <c r="P61" i="3"/>
  <c r="O61" i="3"/>
  <c r="M61" i="3"/>
  <c r="L61" i="3"/>
  <c r="K61" i="3"/>
  <c r="N61" i="3" s="1"/>
  <c r="I61" i="3"/>
  <c r="H61" i="3"/>
  <c r="G61" i="3"/>
  <c r="E61" i="3"/>
  <c r="D61" i="3"/>
  <c r="C61" i="3"/>
  <c r="Y60" i="3"/>
  <c r="X60" i="3"/>
  <c r="W60" i="3"/>
  <c r="U60" i="3"/>
  <c r="T60" i="3"/>
  <c r="S60" i="3"/>
  <c r="V60" i="3" s="1"/>
  <c r="Q60" i="3"/>
  <c r="P60" i="3"/>
  <c r="O60" i="3"/>
  <c r="M60" i="3"/>
  <c r="L60" i="3"/>
  <c r="K60" i="3"/>
  <c r="I60" i="3"/>
  <c r="H60" i="3"/>
  <c r="G60" i="3"/>
  <c r="E60" i="3"/>
  <c r="D60" i="3"/>
  <c r="C60" i="3"/>
  <c r="F60" i="3" s="1"/>
  <c r="Y53" i="3"/>
  <c r="X53" i="3"/>
  <c r="W53" i="3"/>
  <c r="U53" i="3"/>
  <c r="T53" i="3"/>
  <c r="S53" i="3"/>
  <c r="Q53" i="3"/>
  <c r="P53" i="3"/>
  <c r="O53" i="3"/>
  <c r="M53" i="3"/>
  <c r="L53" i="3"/>
  <c r="K53" i="3"/>
  <c r="N53" i="3" s="1"/>
  <c r="I53" i="3"/>
  <c r="H53" i="3"/>
  <c r="G53" i="3"/>
  <c r="E53" i="3"/>
  <c r="D53" i="3"/>
  <c r="C53" i="3"/>
  <c r="Y52" i="3"/>
  <c r="X52" i="3"/>
  <c r="W52" i="3"/>
  <c r="U52" i="3"/>
  <c r="T52" i="3"/>
  <c r="S52" i="3"/>
  <c r="V52" i="3" s="1"/>
  <c r="Q52" i="3"/>
  <c r="P52" i="3"/>
  <c r="O52" i="3"/>
  <c r="M52" i="3"/>
  <c r="L52" i="3"/>
  <c r="K52" i="3"/>
  <c r="I52" i="3"/>
  <c r="H52" i="3"/>
  <c r="G52" i="3"/>
  <c r="E52" i="3"/>
  <c r="D52" i="3"/>
  <c r="C52" i="3"/>
  <c r="F52" i="3" s="1"/>
  <c r="Y51" i="3"/>
  <c r="X51" i="3"/>
  <c r="W51" i="3"/>
  <c r="U51" i="3"/>
  <c r="T51" i="3"/>
  <c r="S51" i="3"/>
  <c r="Q51" i="3"/>
  <c r="P51" i="3"/>
  <c r="O51" i="3"/>
  <c r="M51" i="3"/>
  <c r="L51" i="3"/>
  <c r="K51" i="3"/>
  <c r="I51" i="3"/>
  <c r="H51" i="3"/>
  <c r="G51" i="3"/>
  <c r="E51" i="3"/>
  <c r="D51" i="3"/>
  <c r="C51" i="3"/>
  <c r="Y50" i="3"/>
  <c r="X50" i="3"/>
  <c r="W50" i="3"/>
  <c r="U50" i="3"/>
  <c r="T50" i="3"/>
  <c r="S50" i="3"/>
  <c r="Q50" i="3"/>
  <c r="P50" i="3"/>
  <c r="O50" i="3"/>
  <c r="M50" i="3"/>
  <c r="L50" i="3"/>
  <c r="K50" i="3"/>
  <c r="I50" i="3"/>
  <c r="H50" i="3"/>
  <c r="G50" i="3"/>
  <c r="E50" i="3"/>
  <c r="D50" i="3"/>
  <c r="C50" i="3"/>
  <c r="Y49" i="3"/>
  <c r="X49" i="3"/>
  <c r="W49" i="3"/>
  <c r="U49" i="3"/>
  <c r="T49" i="3"/>
  <c r="S49" i="3"/>
  <c r="Q49" i="3"/>
  <c r="P49" i="3"/>
  <c r="O49" i="3"/>
  <c r="M49" i="3"/>
  <c r="L49" i="3"/>
  <c r="K49" i="3"/>
  <c r="I49" i="3"/>
  <c r="H49" i="3"/>
  <c r="G49" i="3"/>
  <c r="E49" i="3"/>
  <c r="D49" i="3"/>
  <c r="C49" i="3"/>
  <c r="Y48" i="3"/>
  <c r="X48" i="3"/>
  <c r="W48" i="3"/>
  <c r="U48" i="3"/>
  <c r="T48" i="3"/>
  <c r="S48" i="3"/>
  <c r="Q48" i="3"/>
  <c r="P48" i="3"/>
  <c r="O48" i="3"/>
  <c r="M48" i="3"/>
  <c r="L48" i="3"/>
  <c r="K48" i="3"/>
  <c r="I48" i="3"/>
  <c r="H48" i="3"/>
  <c r="G48" i="3"/>
  <c r="E48" i="3"/>
  <c r="D48" i="3"/>
  <c r="C48" i="3"/>
  <c r="Y47" i="3"/>
  <c r="X47" i="3"/>
  <c r="W47" i="3"/>
  <c r="U47" i="3"/>
  <c r="T47" i="3"/>
  <c r="S47" i="3"/>
  <c r="Q47" i="3"/>
  <c r="P47" i="3"/>
  <c r="O47" i="3"/>
  <c r="M47" i="3"/>
  <c r="L47" i="3"/>
  <c r="K47" i="3"/>
  <c r="N47" i="3" s="1"/>
  <c r="I47" i="3"/>
  <c r="H47" i="3"/>
  <c r="G47" i="3"/>
  <c r="E47" i="3"/>
  <c r="D47" i="3"/>
  <c r="C47" i="3"/>
  <c r="Y46" i="3"/>
  <c r="X46" i="3"/>
  <c r="W46" i="3"/>
  <c r="U46" i="3"/>
  <c r="T46" i="3"/>
  <c r="S46" i="3"/>
  <c r="Q46" i="3"/>
  <c r="P46" i="3"/>
  <c r="O46" i="3"/>
  <c r="M46" i="3"/>
  <c r="L46" i="3"/>
  <c r="K46" i="3"/>
  <c r="I46" i="3"/>
  <c r="H46" i="3"/>
  <c r="G46" i="3"/>
  <c r="E46" i="3"/>
  <c r="D46" i="3"/>
  <c r="C46" i="3"/>
  <c r="Y40" i="3"/>
  <c r="X40" i="3"/>
  <c r="W40" i="3"/>
  <c r="U40" i="3"/>
  <c r="T40" i="3"/>
  <c r="S40" i="3"/>
  <c r="Q40" i="3"/>
  <c r="P40" i="3"/>
  <c r="O40" i="3"/>
  <c r="M40" i="3"/>
  <c r="L40" i="3"/>
  <c r="K40" i="3"/>
  <c r="I40" i="3"/>
  <c r="H40" i="3"/>
  <c r="G40" i="3"/>
  <c r="E40" i="3"/>
  <c r="D40" i="3"/>
  <c r="C40" i="3"/>
  <c r="Y39" i="3"/>
  <c r="X39" i="3"/>
  <c r="W39" i="3"/>
  <c r="U39" i="3"/>
  <c r="T39" i="3"/>
  <c r="S39" i="3"/>
  <c r="V39" i="3" s="1"/>
  <c r="Q39" i="3"/>
  <c r="P39" i="3"/>
  <c r="O39" i="3"/>
  <c r="M39" i="3"/>
  <c r="L39" i="3"/>
  <c r="K39" i="3"/>
  <c r="I39" i="3"/>
  <c r="H39" i="3"/>
  <c r="G39" i="3"/>
  <c r="E39" i="3"/>
  <c r="D39" i="3"/>
  <c r="C39" i="3"/>
  <c r="Y38" i="3"/>
  <c r="X38" i="3"/>
  <c r="W38" i="3"/>
  <c r="Z38" i="3" s="1"/>
  <c r="U38" i="3"/>
  <c r="T38" i="3"/>
  <c r="S38" i="3"/>
  <c r="V38" i="3" s="1"/>
  <c r="Q38" i="3"/>
  <c r="P38" i="3"/>
  <c r="O38" i="3"/>
  <c r="R38" i="3" s="1"/>
  <c r="M38" i="3"/>
  <c r="L38" i="3"/>
  <c r="K38" i="3"/>
  <c r="N38" i="3" s="1"/>
  <c r="I38" i="3"/>
  <c r="H38" i="3"/>
  <c r="G38" i="3"/>
  <c r="J38" i="3" s="1"/>
  <c r="E38" i="3"/>
  <c r="D38" i="3"/>
  <c r="C38" i="3"/>
  <c r="F38" i="3" s="1"/>
  <c r="Y37" i="3"/>
  <c r="X37" i="3"/>
  <c r="W37" i="3"/>
  <c r="U37" i="3"/>
  <c r="T37" i="3"/>
  <c r="S37" i="3"/>
  <c r="Q37" i="3"/>
  <c r="P37" i="3"/>
  <c r="O37" i="3"/>
  <c r="M37" i="3"/>
  <c r="L37" i="3"/>
  <c r="K37" i="3"/>
  <c r="N37" i="3" s="1"/>
  <c r="I37" i="3"/>
  <c r="H37" i="3"/>
  <c r="G37" i="3"/>
  <c r="E37" i="3"/>
  <c r="D37" i="3"/>
  <c r="C37" i="3"/>
  <c r="Y36" i="3"/>
  <c r="X36" i="3"/>
  <c r="W36" i="3"/>
  <c r="U36" i="3"/>
  <c r="T36" i="3"/>
  <c r="S36" i="3"/>
  <c r="Q36" i="3"/>
  <c r="P36" i="3"/>
  <c r="O36" i="3"/>
  <c r="M36" i="3"/>
  <c r="L36" i="3"/>
  <c r="K36" i="3"/>
  <c r="I36" i="3"/>
  <c r="H36" i="3"/>
  <c r="G36" i="3"/>
  <c r="E36" i="3"/>
  <c r="D36" i="3"/>
  <c r="C36" i="3"/>
  <c r="Y35" i="3"/>
  <c r="X35" i="3"/>
  <c r="W35" i="3"/>
  <c r="U35" i="3"/>
  <c r="T35" i="3"/>
  <c r="S35" i="3"/>
  <c r="Q35" i="3"/>
  <c r="P35" i="3"/>
  <c r="O35" i="3"/>
  <c r="M35" i="3"/>
  <c r="L35" i="3"/>
  <c r="K35" i="3"/>
  <c r="N35" i="3" s="1"/>
  <c r="I35" i="3"/>
  <c r="H35" i="3"/>
  <c r="G35" i="3"/>
  <c r="E35" i="3"/>
  <c r="D35" i="3"/>
  <c r="C35" i="3"/>
  <c r="Y34" i="3"/>
  <c r="X34" i="3"/>
  <c r="W34" i="3"/>
  <c r="U34" i="3"/>
  <c r="T34" i="3"/>
  <c r="S34" i="3"/>
  <c r="V34" i="3" s="1"/>
  <c r="Q34" i="3"/>
  <c r="P34" i="3"/>
  <c r="O34" i="3"/>
  <c r="M34" i="3"/>
  <c r="L34" i="3"/>
  <c r="K34" i="3"/>
  <c r="I34" i="3"/>
  <c r="H34" i="3"/>
  <c r="G34" i="3"/>
  <c r="E34" i="3"/>
  <c r="D34" i="3"/>
  <c r="C34" i="3"/>
  <c r="F34" i="3" s="1"/>
  <c r="Y33" i="3"/>
  <c r="X33" i="3"/>
  <c r="W33" i="3"/>
  <c r="U33" i="3"/>
  <c r="T33" i="3"/>
  <c r="S33" i="3"/>
  <c r="Q33" i="3"/>
  <c r="P33" i="3"/>
  <c r="O33" i="3"/>
  <c r="M33" i="3"/>
  <c r="L33" i="3"/>
  <c r="K33" i="3"/>
  <c r="I33" i="3"/>
  <c r="H33" i="3"/>
  <c r="G33" i="3"/>
  <c r="E33" i="3"/>
  <c r="D33" i="3"/>
  <c r="C33" i="3"/>
  <c r="Y32" i="3"/>
  <c r="X32" i="3"/>
  <c r="W32" i="3"/>
  <c r="U32" i="3"/>
  <c r="T32" i="3"/>
  <c r="S32" i="3"/>
  <c r="Q32" i="3"/>
  <c r="P32" i="3"/>
  <c r="O32" i="3"/>
  <c r="M32" i="3"/>
  <c r="L32" i="3"/>
  <c r="K32" i="3"/>
  <c r="I32" i="3"/>
  <c r="H32" i="3"/>
  <c r="G32" i="3"/>
  <c r="E32" i="3"/>
  <c r="D32" i="3"/>
  <c r="C32" i="3"/>
  <c r="Y31" i="3"/>
  <c r="X31" i="3"/>
  <c r="W31" i="3"/>
  <c r="U31" i="3"/>
  <c r="T31" i="3"/>
  <c r="S31" i="3"/>
  <c r="Q31" i="3"/>
  <c r="P31" i="3"/>
  <c r="O31" i="3"/>
  <c r="M31" i="3"/>
  <c r="L31" i="3"/>
  <c r="K31" i="3"/>
  <c r="I31" i="3"/>
  <c r="H31" i="3"/>
  <c r="G31" i="3"/>
  <c r="E31" i="3"/>
  <c r="D31" i="3"/>
  <c r="C31" i="3"/>
  <c r="Y30" i="3"/>
  <c r="X30" i="3"/>
  <c r="W30" i="3"/>
  <c r="Z30" i="3" s="1"/>
  <c r="U30" i="3"/>
  <c r="T30" i="3"/>
  <c r="S30" i="3"/>
  <c r="V30" i="3" s="1"/>
  <c r="Q30" i="3"/>
  <c r="P30" i="3"/>
  <c r="O30" i="3"/>
  <c r="R30" i="3" s="1"/>
  <c r="M30" i="3"/>
  <c r="L30" i="3"/>
  <c r="K30" i="3"/>
  <c r="N30" i="3" s="1"/>
  <c r="I30" i="3"/>
  <c r="H30" i="3"/>
  <c r="G30" i="3"/>
  <c r="J30" i="3" s="1"/>
  <c r="E30" i="3"/>
  <c r="D30" i="3"/>
  <c r="C30" i="3"/>
  <c r="F30" i="3" s="1"/>
  <c r="Y29" i="3"/>
  <c r="X29" i="3"/>
  <c r="W29" i="3"/>
  <c r="U29" i="3"/>
  <c r="T29" i="3"/>
  <c r="S29" i="3"/>
  <c r="Q29" i="3"/>
  <c r="P29" i="3"/>
  <c r="O29" i="3"/>
  <c r="M29" i="3"/>
  <c r="L29" i="3"/>
  <c r="K29" i="3"/>
  <c r="I29" i="3"/>
  <c r="H29" i="3"/>
  <c r="G29" i="3"/>
  <c r="E29" i="3"/>
  <c r="D29" i="3"/>
  <c r="C29" i="3"/>
  <c r="Y28" i="3"/>
  <c r="X28" i="3"/>
  <c r="W28" i="3"/>
  <c r="U28" i="3"/>
  <c r="T28" i="3"/>
  <c r="S28" i="3"/>
  <c r="Q28" i="3"/>
  <c r="P28" i="3"/>
  <c r="O28" i="3"/>
  <c r="M28" i="3"/>
  <c r="L28" i="3"/>
  <c r="K28" i="3"/>
  <c r="I28" i="3"/>
  <c r="H28" i="3"/>
  <c r="G28" i="3"/>
  <c r="E28" i="3"/>
  <c r="D28" i="3"/>
  <c r="C28" i="3"/>
  <c r="Y27" i="3"/>
  <c r="X27" i="3"/>
  <c r="W27" i="3"/>
  <c r="U27" i="3"/>
  <c r="T27" i="3"/>
  <c r="S27" i="3"/>
  <c r="Q27" i="3"/>
  <c r="P27" i="3"/>
  <c r="O27" i="3"/>
  <c r="M27" i="3"/>
  <c r="L27" i="3"/>
  <c r="K27" i="3"/>
  <c r="N27" i="3" s="1"/>
  <c r="I27" i="3"/>
  <c r="H27" i="3"/>
  <c r="G27" i="3"/>
  <c r="E27" i="3"/>
  <c r="D27" i="3"/>
  <c r="C27" i="3"/>
  <c r="Y21" i="3"/>
  <c r="X21" i="3"/>
  <c r="W21" i="3"/>
  <c r="U21" i="3"/>
  <c r="T21" i="3"/>
  <c r="S21" i="3"/>
  <c r="Q21" i="3"/>
  <c r="P21" i="3"/>
  <c r="O21" i="3"/>
  <c r="M21" i="3"/>
  <c r="L21" i="3"/>
  <c r="K21" i="3"/>
  <c r="I21" i="3"/>
  <c r="H21" i="3"/>
  <c r="G21" i="3"/>
  <c r="E21" i="3"/>
  <c r="D21" i="3"/>
  <c r="C21" i="3"/>
  <c r="Y20" i="3"/>
  <c r="X20" i="3"/>
  <c r="W20" i="3"/>
  <c r="U20" i="3"/>
  <c r="T20" i="3"/>
  <c r="S20" i="3"/>
  <c r="Q20" i="3"/>
  <c r="P20" i="3"/>
  <c r="O20" i="3"/>
  <c r="M20" i="3"/>
  <c r="L20" i="3"/>
  <c r="K20" i="3"/>
  <c r="I20" i="3"/>
  <c r="H20" i="3"/>
  <c r="G20" i="3"/>
  <c r="E20" i="3"/>
  <c r="D20" i="3"/>
  <c r="C20" i="3"/>
  <c r="Y19" i="3"/>
  <c r="X19" i="3"/>
  <c r="W19" i="3"/>
  <c r="U19" i="3"/>
  <c r="T19" i="3"/>
  <c r="S19" i="3"/>
  <c r="Q19" i="3"/>
  <c r="P19" i="3"/>
  <c r="O19" i="3"/>
  <c r="R19" i="3" s="1"/>
  <c r="M19" i="3"/>
  <c r="L19" i="3"/>
  <c r="K19" i="3"/>
  <c r="I19" i="3"/>
  <c r="H19" i="3"/>
  <c r="G19" i="3"/>
  <c r="E19" i="3"/>
  <c r="D19" i="3"/>
  <c r="C19" i="3"/>
  <c r="Y18" i="3"/>
  <c r="X18" i="3"/>
  <c r="W18" i="3"/>
  <c r="Z18" i="3" s="1"/>
  <c r="U18" i="3"/>
  <c r="T18" i="3"/>
  <c r="S18" i="3"/>
  <c r="Q18" i="3"/>
  <c r="P18" i="3"/>
  <c r="O18" i="3"/>
  <c r="M18" i="3"/>
  <c r="L18" i="3"/>
  <c r="K18" i="3"/>
  <c r="I18" i="3"/>
  <c r="H18" i="3"/>
  <c r="G18" i="3"/>
  <c r="J18" i="3" s="1"/>
  <c r="E18" i="3"/>
  <c r="D18" i="3"/>
  <c r="C18" i="3"/>
  <c r="Y17" i="3"/>
  <c r="X17" i="3"/>
  <c r="W17" i="3"/>
  <c r="U17" i="3"/>
  <c r="T17" i="3"/>
  <c r="V17" i="3" s="1"/>
  <c r="S17" i="3"/>
  <c r="Q17" i="3"/>
  <c r="P17" i="3"/>
  <c r="O17" i="3"/>
  <c r="M17" i="3"/>
  <c r="L17" i="3"/>
  <c r="K17" i="3"/>
  <c r="I17" i="3"/>
  <c r="H17" i="3"/>
  <c r="G17" i="3"/>
  <c r="E17" i="3"/>
  <c r="D17" i="3"/>
  <c r="F17" i="3" s="1"/>
  <c r="C17" i="3"/>
  <c r="Y16" i="3"/>
  <c r="X16" i="3"/>
  <c r="W16" i="3"/>
  <c r="U16" i="3"/>
  <c r="T16" i="3"/>
  <c r="S16" i="3"/>
  <c r="Q16" i="3"/>
  <c r="R16" i="3" s="1"/>
  <c r="P16" i="3"/>
  <c r="O16" i="3"/>
  <c r="M16" i="3"/>
  <c r="L16" i="3"/>
  <c r="K16" i="3"/>
  <c r="I16" i="3"/>
  <c r="H16" i="3"/>
  <c r="G16" i="3"/>
  <c r="E16" i="3"/>
  <c r="D16" i="3"/>
  <c r="C16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Y14" i="3"/>
  <c r="X14" i="3"/>
  <c r="W14" i="3"/>
  <c r="U14" i="3"/>
  <c r="T14" i="3"/>
  <c r="S14" i="3"/>
  <c r="Q14" i="3"/>
  <c r="P14" i="3"/>
  <c r="O14" i="3"/>
  <c r="R14" i="3" s="1"/>
  <c r="M14" i="3"/>
  <c r="L14" i="3"/>
  <c r="K14" i="3"/>
  <c r="I14" i="3"/>
  <c r="H14" i="3"/>
  <c r="G14" i="3"/>
  <c r="E14" i="3"/>
  <c r="D14" i="3"/>
  <c r="C14" i="3"/>
  <c r="Y13" i="3"/>
  <c r="X13" i="3"/>
  <c r="W13" i="3"/>
  <c r="Z13" i="3" s="1"/>
  <c r="U13" i="3"/>
  <c r="T13" i="3"/>
  <c r="S13" i="3"/>
  <c r="Q13" i="3"/>
  <c r="P13" i="3"/>
  <c r="O13" i="3"/>
  <c r="M13" i="3"/>
  <c r="L13" i="3"/>
  <c r="K13" i="3"/>
  <c r="I13" i="3"/>
  <c r="H13" i="3"/>
  <c r="G13" i="3"/>
  <c r="J13" i="3" s="1"/>
  <c r="E13" i="3"/>
  <c r="D13" i="3"/>
  <c r="C13" i="3"/>
  <c r="Y12" i="3"/>
  <c r="Z12" i="3" s="1"/>
  <c r="X12" i="3"/>
  <c r="W12" i="3"/>
  <c r="U12" i="3"/>
  <c r="T12" i="3"/>
  <c r="S12" i="3"/>
  <c r="Q12" i="3"/>
  <c r="P12" i="3"/>
  <c r="O12" i="3"/>
  <c r="M12" i="3"/>
  <c r="L12" i="3"/>
  <c r="K12" i="3"/>
  <c r="I12" i="3"/>
  <c r="J12" i="3" s="1"/>
  <c r="H12" i="3"/>
  <c r="G12" i="3"/>
  <c r="E12" i="3"/>
  <c r="D12" i="3"/>
  <c r="C12" i="3"/>
  <c r="Y11" i="3"/>
  <c r="X11" i="3"/>
  <c r="W11" i="3"/>
  <c r="Z11" i="3" s="1"/>
  <c r="U11" i="3"/>
  <c r="T11" i="3"/>
  <c r="S11" i="3"/>
  <c r="Q11" i="3"/>
  <c r="P11" i="3"/>
  <c r="O11" i="3"/>
  <c r="M11" i="3"/>
  <c r="L11" i="3"/>
  <c r="K11" i="3"/>
  <c r="I11" i="3"/>
  <c r="H11" i="3"/>
  <c r="G11" i="3"/>
  <c r="J11" i="3" s="1"/>
  <c r="E11" i="3"/>
  <c r="D11" i="3"/>
  <c r="C11" i="3"/>
  <c r="Y10" i="3"/>
  <c r="X10" i="3"/>
  <c r="W10" i="3"/>
  <c r="U10" i="3"/>
  <c r="T10" i="3"/>
  <c r="S10" i="3"/>
  <c r="Q10" i="3"/>
  <c r="P10" i="3"/>
  <c r="O10" i="3"/>
  <c r="M10" i="3"/>
  <c r="L10" i="3"/>
  <c r="K10" i="3"/>
  <c r="I10" i="3"/>
  <c r="H10" i="3"/>
  <c r="G10" i="3"/>
  <c r="E10" i="3"/>
  <c r="D10" i="3"/>
  <c r="C10" i="3"/>
  <c r="Y9" i="3"/>
  <c r="X9" i="3"/>
  <c r="W9" i="3"/>
  <c r="U9" i="3"/>
  <c r="T9" i="3"/>
  <c r="S9" i="3"/>
  <c r="Q9" i="3"/>
  <c r="P9" i="3"/>
  <c r="O9" i="3"/>
  <c r="M9" i="3"/>
  <c r="L9" i="3"/>
  <c r="K9" i="3"/>
  <c r="I9" i="3"/>
  <c r="H9" i="3"/>
  <c r="G9" i="3"/>
  <c r="E9" i="3"/>
  <c r="D9" i="3"/>
  <c r="C9" i="3"/>
  <c r="Y8" i="3"/>
  <c r="X8" i="3"/>
  <c r="W8" i="3"/>
  <c r="U8" i="3"/>
  <c r="T8" i="3"/>
  <c r="S8" i="3"/>
  <c r="Q8" i="3"/>
  <c r="P8" i="3"/>
  <c r="O8" i="3"/>
  <c r="M8" i="3"/>
  <c r="L8" i="3"/>
  <c r="K8" i="3"/>
  <c r="I8" i="3"/>
  <c r="H8" i="3"/>
  <c r="G8" i="3"/>
  <c r="E8" i="3"/>
  <c r="D8" i="3"/>
  <c r="C8" i="3"/>
  <c r="Y7" i="3"/>
  <c r="X7" i="3"/>
  <c r="Z7" i="3" s="1"/>
  <c r="W7" i="3"/>
  <c r="U7" i="3"/>
  <c r="T7" i="3"/>
  <c r="V7" i="3" s="1"/>
  <c r="S7" i="3"/>
  <c r="Q7" i="3"/>
  <c r="P7" i="3"/>
  <c r="R7" i="3" s="1"/>
  <c r="O7" i="3"/>
  <c r="M7" i="3"/>
  <c r="L7" i="3"/>
  <c r="N7" i="3" s="1"/>
  <c r="K7" i="3"/>
  <c r="I7" i="3"/>
  <c r="H7" i="3"/>
  <c r="J7" i="3" s="1"/>
  <c r="G7" i="3"/>
  <c r="E7" i="3"/>
  <c r="D7" i="3"/>
  <c r="F7" i="3" s="1"/>
  <c r="C7" i="3"/>
  <c r="Y6" i="3"/>
  <c r="X6" i="3"/>
  <c r="W6" i="3"/>
  <c r="U6" i="3"/>
  <c r="T6" i="3"/>
  <c r="S6" i="3"/>
  <c r="Q6" i="3"/>
  <c r="P6" i="3"/>
  <c r="O6" i="3"/>
  <c r="M6" i="3"/>
  <c r="L6" i="3"/>
  <c r="K6" i="3"/>
  <c r="I6" i="3"/>
  <c r="H6" i="3"/>
  <c r="G6" i="3"/>
  <c r="E6" i="3"/>
  <c r="D6" i="3"/>
  <c r="C6" i="3"/>
  <c r="Y5" i="3"/>
  <c r="X5" i="3"/>
  <c r="W5" i="3"/>
  <c r="U5" i="3"/>
  <c r="T5" i="3"/>
  <c r="S5" i="3"/>
  <c r="Q5" i="3"/>
  <c r="P5" i="3"/>
  <c r="O5" i="3"/>
  <c r="M5" i="3"/>
  <c r="L5" i="3"/>
  <c r="N5" i="3" s="1"/>
  <c r="K5" i="3"/>
  <c r="I5" i="3"/>
  <c r="H5" i="3"/>
  <c r="G5" i="3"/>
  <c r="E5" i="3"/>
  <c r="D5" i="3"/>
  <c r="C5" i="3"/>
  <c r="Y4" i="3"/>
  <c r="X4" i="3"/>
  <c r="U4" i="3"/>
  <c r="T4" i="3"/>
  <c r="Q4" i="3"/>
  <c r="P4" i="3"/>
  <c r="M4" i="3"/>
  <c r="L4" i="3"/>
  <c r="I4" i="3"/>
  <c r="H4" i="3"/>
  <c r="E4" i="3"/>
  <c r="D4" i="3"/>
  <c r="F33" i="3" l="1"/>
  <c r="V33" i="3"/>
  <c r="N34" i="3"/>
  <c r="F47" i="3"/>
  <c r="V47" i="3"/>
  <c r="V51" i="3"/>
  <c r="N52" i="3"/>
  <c r="F66" i="3"/>
  <c r="V66" i="3"/>
  <c r="M68" i="3"/>
  <c r="N70" i="3"/>
  <c r="N101" i="3"/>
  <c r="Z107" i="3"/>
  <c r="R29" i="4"/>
  <c r="N29" i="3"/>
  <c r="J34" i="3"/>
  <c r="Z34" i="3"/>
  <c r="R35" i="3"/>
  <c r="N36" i="3"/>
  <c r="R37" i="3"/>
  <c r="J39" i="3"/>
  <c r="Z39" i="3"/>
  <c r="R40" i="3"/>
  <c r="J46" i="3"/>
  <c r="Z46" i="3"/>
  <c r="R47" i="3"/>
  <c r="J52" i="3"/>
  <c r="Z52" i="3"/>
  <c r="R53" i="3"/>
  <c r="J60" i="3"/>
  <c r="Z60" i="3"/>
  <c r="R61" i="3"/>
  <c r="N63" i="3"/>
  <c r="R64" i="3"/>
  <c r="J65" i="3"/>
  <c r="Z65" i="3"/>
  <c r="R66" i="3"/>
  <c r="J70" i="3"/>
  <c r="Z70" i="3"/>
  <c r="J71" i="3"/>
  <c r="Z71" i="3"/>
  <c r="J72" i="3"/>
  <c r="Z72" i="3"/>
  <c r="R73" i="3"/>
  <c r="R75" i="3"/>
  <c r="R76" i="3"/>
  <c r="J82" i="3"/>
  <c r="Z82" i="3"/>
  <c r="R83" i="3"/>
  <c r="J84" i="3"/>
  <c r="Z84" i="3"/>
  <c r="R85" i="3"/>
  <c r="J87" i="3"/>
  <c r="Z87" i="3"/>
  <c r="R93" i="3"/>
  <c r="J95" i="3"/>
  <c r="Z95" i="3"/>
  <c r="R96" i="3"/>
  <c r="J97" i="3"/>
  <c r="Z97" i="3"/>
  <c r="R98" i="3"/>
  <c r="J106" i="3"/>
  <c r="Z106" i="3"/>
  <c r="F107" i="3"/>
  <c r="V107" i="3"/>
  <c r="V108" i="3"/>
  <c r="N114" i="3"/>
  <c r="V115" i="3"/>
  <c r="F28" i="4"/>
  <c r="V28" i="4"/>
  <c r="N29" i="4"/>
  <c r="V32" i="4"/>
  <c r="N33" i="4"/>
  <c r="N98" i="3"/>
  <c r="V103" i="3"/>
  <c r="V106" i="3"/>
  <c r="R115" i="3"/>
  <c r="R53" i="4"/>
  <c r="J60" i="4"/>
  <c r="Z60" i="4"/>
  <c r="R27" i="3"/>
  <c r="N28" i="3"/>
  <c r="R29" i="3"/>
  <c r="J31" i="3"/>
  <c r="Z31" i="3"/>
  <c r="F32" i="3"/>
  <c r="V32" i="3"/>
  <c r="J33" i="3"/>
  <c r="Z33" i="3"/>
  <c r="R34" i="3"/>
  <c r="J47" i="3"/>
  <c r="Z47" i="3"/>
  <c r="R48" i="3"/>
  <c r="J49" i="3"/>
  <c r="Z49" i="3"/>
  <c r="F50" i="3"/>
  <c r="J51" i="3"/>
  <c r="Z51" i="3"/>
  <c r="R52" i="3"/>
  <c r="J66" i="3"/>
  <c r="Z66" i="3"/>
  <c r="R67" i="3"/>
  <c r="L68" i="3"/>
  <c r="Q68" i="3"/>
  <c r="R70" i="3"/>
  <c r="J98" i="3"/>
  <c r="Z98" i="3"/>
  <c r="R99" i="3"/>
  <c r="J100" i="3"/>
  <c r="Z100" i="3"/>
  <c r="R101" i="3"/>
  <c r="R103" i="3"/>
  <c r="R104" i="3"/>
  <c r="J105" i="3"/>
  <c r="Z105" i="3"/>
  <c r="R106" i="3"/>
  <c r="N115" i="3"/>
  <c r="N116" i="3"/>
  <c r="N117" i="3"/>
  <c r="F31" i="4"/>
  <c r="V31" i="4"/>
  <c r="F34" i="4"/>
  <c r="V34" i="4"/>
  <c r="N35" i="4"/>
  <c r="F36" i="4"/>
  <c r="V36" i="4"/>
  <c r="N37" i="4"/>
  <c r="F38" i="4"/>
  <c r="V38" i="4"/>
  <c r="N39" i="4"/>
  <c r="F40" i="4"/>
  <c r="V40" i="4"/>
  <c r="N46" i="4"/>
  <c r="F47" i="4"/>
  <c r="V47" i="4"/>
  <c r="N48" i="4"/>
  <c r="F49" i="4"/>
  <c r="V49" i="4"/>
  <c r="N50" i="4"/>
  <c r="F51" i="4"/>
  <c r="V51" i="4"/>
  <c r="N52" i="4"/>
  <c r="F53" i="4"/>
  <c r="V53" i="4"/>
  <c r="N60" i="4"/>
  <c r="F61" i="4"/>
  <c r="F27" i="5"/>
  <c r="V27" i="5"/>
  <c r="N28" i="5"/>
  <c r="F29" i="5"/>
  <c r="V29" i="5"/>
  <c r="N30" i="5"/>
  <c r="F31" i="5"/>
  <c r="V31" i="5"/>
  <c r="N32" i="5"/>
  <c r="F33" i="5"/>
  <c r="V33" i="5"/>
  <c r="N34" i="5"/>
  <c r="F35" i="5"/>
  <c r="V35" i="5"/>
  <c r="N36" i="5"/>
  <c r="F37" i="5"/>
  <c r="V37" i="5"/>
  <c r="N38" i="5"/>
  <c r="F39" i="5"/>
  <c r="V39" i="5"/>
  <c r="N53" i="4"/>
  <c r="F60" i="4"/>
  <c r="V60" i="4"/>
  <c r="N27" i="5"/>
  <c r="F28" i="5"/>
  <c r="V28" i="5"/>
  <c r="N29" i="5"/>
  <c r="F30" i="5"/>
  <c r="V30" i="5"/>
  <c r="N31" i="5"/>
  <c r="F32" i="5"/>
  <c r="V32" i="5"/>
  <c r="N33" i="5"/>
  <c r="F34" i="5"/>
  <c r="V34" i="5"/>
  <c r="N35" i="5"/>
  <c r="F36" i="5"/>
  <c r="V36" i="5"/>
  <c r="N37" i="5"/>
  <c r="F38" i="5"/>
  <c r="V38" i="5"/>
  <c r="N39" i="5"/>
  <c r="N61" i="4"/>
  <c r="F62" i="4"/>
  <c r="V62" i="4"/>
  <c r="N63" i="4"/>
  <c r="F64" i="4"/>
  <c r="V64" i="4"/>
  <c r="N65" i="4"/>
  <c r="F66" i="4"/>
  <c r="V66" i="4"/>
  <c r="N67" i="4"/>
  <c r="N70" i="4"/>
  <c r="F71" i="4"/>
  <c r="V71" i="4"/>
  <c r="N72" i="4"/>
  <c r="F73" i="4"/>
  <c r="V73" i="4"/>
  <c r="N74" i="4"/>
  <c r="F75" i="4"/>
  <c r="V75" i="4"/>
  <c r="N40" i="5"/>
  <c r="F46" i="5"/>
  <c r="V46" i="5"/>
  <c r="N47" i="5"/>
  <c r="F48" i="5"/>
  <c r="V48" i="5"/>
  <c r="N49" i="5"/>
  <c r="F50" i="5"/>
  <c r="V50" i="5"/>
  <c r="N51" i="5"/>
  <c r="F52" i="5"/>
  <c r="V52" i="5"/>
  <c r="N53" i="5"/>
  <c r="F60" i="5"/>
  <c r="V60" i="5"/>
  <c r="N61" i="5"/>
  <c r="F62" i="5"/>
  <c r="V62" i="5"/>
  <c r="N63" i="5"/>
  <c r="F64" i="5"/>
  <c r="V64" i="5"/>
  <c r="N83" i="5"/>
  <c r="F84" i="5"/>
  <c r="V84" i="5"/>
  <c r="N87" i="5"/>
  <c r="F93" i="5"/>
  <c r="V93" i="5"/>
  <c r="N94" i="5"/>
  <c r="F95" i="5"/>
  <c r="V95" i="5"/>
  <c r="N96" i="5"/>
  <c r="F97" i="5"/>
  <c r="V97" i="5"/>
  <c r="N98" i="5"/>
  <c r="F99" i="5"/>
  <c r="V99" i="5"/>
  <c r="N100" i="5"/>
  <c r="F101" i="5"/>
  <c r="V101" i="5"/>
  <c r="N102" i="5"/>
  <c r="F103" i="5"/>
  <c r="V103" i="5"/>
  <c r="N104" i="5"/>
  <c r="F105" i="5"/>
  <c r="V105" i="5"/>
  <c r="N106" i="5"/>
  <c r="F107" i="5"/>
  <c r="V107" i="5"/>
  <c r="N108" i="5"/>
  <c r="F114" i="5"/>
  <c r="V114" i="5"/>
  <c r="N115" i="5"/>
  <c r="F116" i="5"/>
  <c r="V116" i="5"/>
  <c r="N117" i="5"/>
  <c r="N27" i="6"/>
  <c r="J61" i="4"/>
  <c r="Z61" i="4"/>
  <c r="R62" i="4"/>
  <c r="J63" i="4"/>
  <c r="Z63" i="4"/>
  <c r="R64" i="4"/>
  <c r="J65" i="4"/>
  <c r="Z65" i="4"/>
  <c r="R66" i="4"/>
  <c r="J67" i="4"/>
  <c r="Z67" i="4"/>
  <c r="D68" i="4"/>
  <c r="I68" i="4"/>
  <c r="O68" i="4"/>
  <c r="T68" i="4"/>
  <c r="Y68" i="4"/>
  <c r="J70" i="4"/>
  <c r="Z70" i="4"/>
  <c r="R71" i="4"/>
  <c r="J72" i="4"/>
  <c r="Z72" i="4"/>
  <c r="R73" i="4"/>
  <c r="J74" i="4"/>
  <c r="Z74" i="4"/>
  <c r="R75" i="4"/>
  <c r="J40" i="5"/>
  <c r="Z40" i="5"/>
  <c r="R46" i="5"/>
  <c r="J47" i="5"/>
  <c r="Z47" i="5"/>
  <c r="R48" i="5"/>
  <c r="J49" i="5"/>
  <c r="Z49" i="5"/>
  <c r="R50" i="5"/>
  <c r="J51" i="5"/>
  <c r="Z51" i="5"/>
  <c r="R52" i="5"/>
  <c r="J53" i="5"/>
  <c r="Z53" i="5"/>
  <c r="R60" i="5"/>
  <c r="J61" i="5"/>
  <c r="Z61" i="5"/>
  <c r="R62" i="5"/>
  <c r="J63" i="5"/>
  <c r="Z63" i="5"/>
  <c r="R64" i="5"/>
  <c r="J83" i="5"/>
  <c r="Z83" i="5"/>
  <c r="R84" i="5"/>
  <c r="J87" i="5"/>
  <c r="Z87" i="5"/>
  <c r="R93" i="5"/>
  <c r="J94" i="5"/>
  <c r="Z94" i="5"/>
  <c r="R95" i="5"/>
  <c r="J96" i="5"/>
  <c r="Z96" i="5"/>
  <c r="R97" i="5"/>
  <c r="J98" i="5"/>
  <c r="Z98" i="5"/>
  <c r="R99" i="5"/>
  <c r="J100" i="5"/>
  <c r="Z100" i="5"/>
  <c r="R101" i="5"/>
  <c r="J102" i="5"/>
  <c r="Z102" i="5"/>
  <c r="R103" i="5"/>
  <c r="J104" i="5"/>
  <c r="Z104" i="5"/>
  <c r="R105" i="5"/>
  <c r="J106" i="5"/>
  <c r="Z106" i="5"/>
  <c r="R107" i="5"/>
  <c r="J108" i="5"/>
  <c r="Z108" i="5"/>
  <c r="R114" i="5"/>
  <c r="J115" i="5"/>
  <c r="Z115" i="5"/>
  <c r="R116" i="5"/>
  <c r="J117" i="5"/>
  <c r="Z117" i="5"/>
  <c r="J27" i="6"/>
  <c r="Z27" i="6"/>
  <c r="R28" i="6"/>
  <c r="J29" i="6"/>
  <c r="Z29" i="6"/>
  <c r="R30" i="6"/>
  <c r="J31" i="6"/>
  <c r="Z31" i="6"/>
  <c r="R32" i="6"/>
  <c r="J33" i="6"/>
  <c r="Z33" i="6"/>
  <c r="V61" i="4"/>
  <c r="N62" i="4"/>
  <c r="F63" i="4"/>
  <c r="V63" i="4"/>
  <c r="N64" i="4"/>
  <c r="F65" i="4"/>
  <c r="V65" i="4"/>
  <c r="N66" i="4"/>
  <c r="F67" i="4"/>
  <c r="V67" i="4"/>
  <c r="F70" i="4"/>
  <c r="V70" i="4"/>
  <c r="N71" i="4"/>
  <c r="F72" i="4"/>
  <c r="V72" i="4"/>
  <c r="N73" i="4"/>
  <c r="F74" i="4"/>
  <c r="V74" i="4"/>
  <c r="N75" i="4"/>
  <c r="F40" i="5"/>
  <c r="V40" i="5"/>
  <c r="N46" i="5"/>
  <c r="F47" i="5"/>
  <c r="V47" i="5"/>
  <c r="N48" i="5"/>
  <c r="F49" i="5"/>
  <c r="V49" i="5"/>
  <c r="N50" i="5"/>
  <c r="F51" i="5"/>
  <c r="V51" i="5"/>
  <c r="N52" i="5"/>
  <c r="F53" i="5"/>
  <c r="V53" i="5"/>
  <c r="N60" i="5"/>
  <c r="F61" i="5"/>
  <c r="V61" i="5"/>
  <c r="N62" i="5"/>
  <c r="F63" i="5"/>
  <c r="V63" i="5"/>
  <c r="N64" i="5"/>
  <c r="V75" i="5"/>
  <c r="N76" i="5"/>
  <c r="F82" i="5"/>
  <c r="V82" i="5"/>
  <c r="N85" i="5"/>
  <c r="F86" i="5"/>
  <c r="V86" i="5"/>
  <c r="F83" i="5"/>
  <c r="V83" i="5"/>
  <c r="N84" i="5"/>
  <c r="F87" i="5"/>
  <c r="V87" i="5"/>
  <c r="N93" i="5"/>
  <c r="F94" i="5"/>
  <c r="V94" i="5"/>
  <c r="N95" i="5"/>
  <c r="F96" i="5"/>
  <c r="V96" i="5"/>
  <c r="N97" i="5"/>
  <c r="F98" i="5"/>
  <c r="V98" i="5"/>
  <c r="N99" i="5"/>
  <c r="F100" i="5"/>
  <c r="V100" i="5"/>
  <c r="N101" i="5"/>
  <c r="F102" i="5"/>
  <c r="V102" i="5"/>
  <c r="N103" i="5"/>
  <c r="F104" i="5"/>
  <c r="V104" i="5"/>
  <c r="N105" i="5"/>
  <c r="F106" i="5"/>
  <c r="V106" i="5"/>
  <c r="N107" i="5"/>
  <c r="F108" i="5"/>
  <c r="V108" i="5"/>
  <c r="N114" i="5"/>
  <c r="F115" i="5"/>
  <c r="V115" i="5"/>
  <c r="N116" i="5"/>
  <c r="F117" i="5"/>
  <c r="V117" i="5"/>
  <c r="AD115" i="8"/>
  <c r="AQ115" i="11" s="1"/>
  <c r="I116" i="8"/>
  <c r="J116" i="11" s="1"/>
  <c r="F28" i="6"/>
  <c r="V28" i="6"/>
  <c r="N29" i="6"/>
  <c r="F30" i="6"/>
  <c r="V30" i="6"/>
  <c r="N31" i="6"/>
  <c r="F32" i="6"/>
  <c r="V32" i="6"/>
  <c r="N33" i="6"/>
  <c r="F34" i="6"/>
  <c r="N34" i="6"/>
  <c r="F35" i="6"/>
  <c r="V35" i="6"/>
  <c r="N36" i="6"/>
  <c r="F37" i="6"/>
  <c r="V37" i="6"/>
  <c r="N38" i="6"/>
  <c r="F39" i="6"/>
  <c r="V39" i="6"/>
  <c r="N40" i="6"/>
  <c r="F46" i="6"/>
  <c r="V46" i="6"/>
  <c r="N47" i="6"/>
  <c r="F48" i="6"/>
  <c r="V48" i="6"/>
  <c r="N49" i="6"/>
  <c r="F50" i="6"/>
  <c r="V50" i="6"/>
  <c r="N51" i="6"/>
  <c r="F52" i="6"/>
  <c r="V52" i="6"/>
  <c r="N53" i="6"/>
  <c r="F60" i="6"/>
  <c r="V60" i="6"/>
  <c r="N61" i="6"/>
  <c r="F62" i="6"/>
  <c r="V62" i="6"/>
  <c r="N63" i="6"/>
  <c r="F64" i="6"/>
  <c r="V64" i="6"/>
  <c r="N65" i="6"/>
  <c r="F66" i="6"/>
  <c r="V66" i="6"/>
  <c r="N67" i="6"/>
  <c r="N70" i="6"/>
  <c r="F71" i="6"/>
  <c r="N73" i="6"/>
  <c r="Z34" i="6"/>
  <c r="R35" i="6"/>
  <c r="J36" i="6"/>
  <c r="Z36" i="6"/>
  <c r="R37" i="6"/>
  <c r="J38" i="6"/>
  <c r="Z38" i="6"/>
  <c r="R39" i="6"/>
  <c r="J40" i="6"/>
  <c r="Z40" i="6"/>
  <c r="R46" i="6"/>
  <c r="J47" i="6"/>
  <c r="Z47" i="6"/>
  <c r="R48" i="6"/>
  <c r="J49" i="6"/>
  <c r="Z49" i="6"/>
  <c r="R50" i="6"/>
  <c r="J51" i="6"/>
  <c r="Z51" i="6"/>
  <c r="R52" i="6"/>
  <c r="J53" i="6"/>
  <c r="Z53" i="6"/>
  <c r="R60" i="6"/>
  <c r="J61" i="6"/>
  <c r="Z61" i="6"/>
  <c r="R62" i="6"/>
  <c r="J63" i="6"/>
  <c r="Z63" i="6"/>
  <c r="R64" i="6"/>
  <c r="J65" i="6"/>
  <c r="Z65" i="6"/>
  <c r="R66" i="6"/>
  <c r="J67" i="6"/>
  <c r="Z67" i="6"/>
  <c r="G68" i="6"/>
  <c r="L68" i="6"/>
  <c r="W68" i="6"/>
  <c r="J70" i="6"/>
  <c r="Z70" i="6"/>
  <c r="J73" i="6"/>
  <c r="Z73" i="6"/>
  <c r="J74" i="6"/>
  <c r="Z74" i="6"/>
  <c r="R75" i="6"/>
  <c r="J76" i="6"/>
  <c r="Z76" i="6"/>
  <c r="R82" i="6"/>
  <c r="J83" i="6"/>
  <c r="Z83" i="6"/>
  <c r="R84" i="6"/>
  <c r="J85" i="6"/>
  <c r="Z85" i="6"/>
  <c r="R86" i="6"/>
  <c r="J87" i="6"/>
  <c r="Z87" i="6"/>
  <c r="R94" i="6"/>
  <c r="J95" i="6"/>
  <c r="Z95" i="6"/>
  <c r="R96" i="6"/>
  <c r="J97" i="6"/>
  <c r="Z97" i="6"/>
  <c r="R98" i="6"/>
  <c r="J99" i="6"/>
  <c r="Q99" i="11" s="1"/>
  <c r="Z99" i="6"/>
  <c r="BI99" i="11" s="1"/>
  <c r="R100" i="6"/>
  <c r="AM100" i="11" s="1"/>
  <c r="J101" i="6"/>
  <c r="Q101" i="11" s="1"/>
  <c r="Z101" i="6"/>
  <c r="R102" i="6"/>
  <c r="J103" i="6"/>
  <c r="Z103" i="6"/>
  <c r="R104" i="6"/>
  <c r="J105" i="6"/>
  <c r="Z105" i="6"/>
  <c r="R106" i="6"/>
  <c r="J107" i="6"/>
  <c r="Z107" i="6"/>
  <c r="R108" i="6"/>
  <c r="J93" i="6"/>
  <c r="Z93" i="6"/>
  <c r="R114" i="6"/>
  <c r="J115" i="6"/>
  <c r="Z115" i="6"/>
  <c r="R116" i="6"/>
  <c r="J117" i="6"/>
  <c r="Z117" i="6"/>
  <c r="V34" i="6"/>
  <c r="N35" i="6"/>
  <c r="F36" i="6"/>
  <c r="V36" i="6"/>
  <c r="N37" i="6"/>
  <c r="F38" i="6"/>
  <c r="V38" i="6"/>
  <c r="N39" i="6"/>
  <c r="F40" i="6"/>
  <c r="V40" i="6"/>
  <c r="N46" i="6"/>
  <c r="F47" i="6"/>
  <c r="V47" i="6"/>
  <c r="N48" i="6"/>
  <c r="F49" i="6"/>
  <c r="V49" i="6"/>
  <c r="N50" i="6"/>
  <c r="F51" i="6"/>
  <c r="V51" i="6"/>
  <c r="N52" i="6"/>
  <c r="F53" i="6"/>
  <c r="V53" i="6"/>
  <c r="N60" i="6"/>
  <c r="F61" i="6"/>
  <c r="V61" i="6"/>
  <c r="N62" i="6"/>
  <c r="F63" i="6"/>
  <c r="V63" i="6"/>
  <c r="N64" i="6"/>
  <c r="F65" i="6"/>
  <c r="V65" i="6"/>
  <c r="N66" i="6"/>
  <c r="F67" i="6"/>
  <c r="V67" i="6"/>
  <c r="F70" i="6"/>
  <c r="V70" i="6"/>
  <c r="N71" i="6"/>
  <c r="F72" i="6"/>
  <c r="V72" i="6"/>
  <c r="F8" i="3"/>
  <c r="V8" i="3"/>
  <c r="F11" i="3"/>
  <c r="AA11" i="3" s="1"/>
  <c r="V11" i="3"/>
  <c r="F18" i="3"/>
  <c r="V18" i="3"/>
  <c r="N19" i="3"/>
  <c r="Y19" i="11" s="1"/>
  <c r="R6" i="3"/>
  <c r="R8" i="3"/>
  <c r="AJ8" i="11" s="1"/>
  <c r="J10" i="3"/>
  <c r="Z10" i="3"/>
  <c r="R11" i="3"/>
  <c r="J19" i="3"/>
  <c r="H19" i="2" s="1"/>
  <c r="Z19" i="3"/>
  <c r="J20" i="3"/>
  <c r="Z20" i="3"/>
  <c r="J21" i="3"/>
  <c r="N21" i="11" s="1"/>
  <c r="Z21" i="3"/>
  <c r="R9" i="3"/>
  <c r="N11" i="3"/>
  <c r="Y11" i="11" s="1"/>
  <c r="N12" i="3"/>
  <c r="F16" i="3"/>
  <c r="V16" i="3"/>
  <c r="F19" i="3"/>
  <c r="C19" i="2" s="1"/>
  <c r="V19" i="3"/>
  <c r="V21" i="3"/>
  <c r="V21" i="4"/>
  <c r="J5" i="6"/>
  <c r="Q5" i="11" s="1"/>
  <c r="Z5" i="6"/>
  <c r="R6" i="6"/>
  <c r="J7" i="6"/>
  <c r="Z7" i="6"/>
  <c r="BI7" i="11" s="1"/>
  <c r="R8" i="6"/>
  <c r="J9" i="6"/>
  <c r="F5" i="6"/>
  <c r="V5" i="6"/>
  <c r="AX5" i="11" s="1"/>
  <c r="N6" i="6"/>
  <c r="F7" i="6"/>
  <c r="V7" i="6"/>
  <c r="N8" i="6"/>
  <c r="AB8" i="11" s="1"/>
  <c r="F9" i="6"/>
  <c r="V9" i="6"/>
  <c r="N10" i="6"/>
  <c r="F11" i="6"/>
  <c r="F11" i="11" s="1"/>
  <c r="V11" i="6"/>
  <c r="N5" i="5"/>
  <c r="F6" i="5"/>
  <c r="V6" i="5"/>
  <c r="AW6" i="11" s="1"/>
  <c r="N7" i="5"/>
  <c r="F8" i="5"/>
  <c r="V8" i="5"/>
  <c r="N9" i="5"/>
  <c r="AA9" i="11" s="1"/>
  <c r="F10" i="5"/>
  <c r="V10" i="5"/>
  <c r="N11" i="5"/>
  <c r="F12" i="5"/>
  <c r="E12" i="11" s="1"/>
  <c r="V12" i="5"/>
  <c r="N13" i="5"/>
  <c r="F14" i="5"/>
  <c r="V14" i="5"/>
  <c r="AW14" i="11" s="1"/>
  <c r="N15" i="5"/>
  <c r="R5" i="6"/>
  <c r="J6" i="6"/>
  <c r="Z6" i="6"/>
  <c r="BI6" i="11" s="1"/>
  <c r="R7" i="6"/>
  <c r="J8" i="6"/>
  <c r="Z8" i="6"/>
  <c r="R9" i="6"/>
  <c r="AM9" i="11" s="1"/>
  <c r="J10" i="6"/>
  <c r="Z10" i="6"/>
  <c r="R11" i="6"/>
  <c r="Z9" i="6"/>
  <c r="BI9" i="11" s="1"/>
  <c r="R10" i="6"/>
  <c r="J11" i="6"/>
  <c r="Z11" i="6"/>
  <c r="R12" i="6"/>
  <c r="AM12" i="11" s="1"/>
  <c r="J13" i="6"/>
  <c r="Z13" i="6"/>
  <c r="R14" i="6"/>
  <c r="J15" i="6"/>
  <c r="Q15" i="11" s="1"/>
  <c r="Z15" i="6"/>
  <c r="R16" i="6"/>
  <c r="J17" i="6"/>
  <c r="AR5" i="7"/>
  <c r="BL5" i="11" s="1"/>
  <c r="I6" i="7"/>
  <c r="I6" i="11" s="1"/>
  <c r="AD6" i="7"/>
  <c r="AP6" i="11" s="1"/>
  <c r="I7" i="7"/>
  <c r="I7" i="11" s="1"/>
  <c r="P8" i="7"/>
  <c r="T8" i="11" s="1"/>
  <c r="AR9" i="7"/>
  <c r="BL9" i="11" s="1"/>
  <c r="I10" i="7"/>
  <c r="I10" i="11" s="1"/>
  <c r="AD10" i="7"/>
  <c r="AP10" i="11" s="1"/>
  <c r="I11" i="7"/>
  <c r="I11" i="11" s="1"/>
  <c r="K11" i="11" s="1"/>
  <c r="P12" i="7"/>
  <c r="T12" i="11" s="1"/>
  <c r="AR13" i="7"/>
  <c r="BL13" i="11" s="1"/>
  <c r="I14" i="7"/>
  <c r="I14" i="11" s="1"/>
  <c r="AD14" i="7"/>
  <c r="AP14" i="11" s="1"/>
  <c r="AR14" i="11" s="1"/>
  <c r="I15" i="7"/>
  <c r="I15" i="11" s="1"/>
  <c r="P16" i="7"/>
  <c r="T16" i="11" s="1"/>
  <c r="AR17" i="7"/>
  <c r="BL17" i="11" s="1"/>
  <c r="I18" i="7"/>
  <c r="I18" i="11" s="1"/>
  <c r="AD18" i="7"/>
  <c r="AP18" i="11" s="1"/>
  <c r="I19" i="7"/>
  <c r="I19" i="11" s="1"/>
  <c r="P20" i="7"/>
  <c r="T20" i="11" s="1"/>
  <c r="AR21" i="7"/>
  <c r="BL21" i="11" s="1"/>
  <c r="I5" i="8"/>
  <c r="J5" i="11" s="1"/>
  <c r="P5" i="8"/>
  <c r="U5" i="11" s="1"/>
  <c r="AK5" i="8"/>
  <c r="BB5" i="11" s="1"/>
  <c r="AR5" i="8"/>
  <c r="BM5" i="11" s="1"/>
  <c r="W6" i="8"/>
  <c r="AF6" i="11" s="1"/>
  <c r="AD6" i="8"/>
  <c r="AQ6" i="11" s="1"/>
  <c r="I7" i="8"/>
  <c r="J7" i="11" s="1"/>
  <c r="P7" i="8"/>
  <c r="U7" i="11" s="1"/>
  <c r="AK7" i="8"/>
  <c r="BB7" i="11" s="1"/>
  <c r="BC7" i="11" s="1"/>
  <c r="AR7" i="8"/>
  <c r="BM7" i="11" s="1"/>
  <c r="W8" i="8"/>
  <c r="AF8" i="11" s="1"/>
  <c r="AD8" i="8"/>
  <c r="AQ8" i="11" s="1"/>
  <c r="I9" i="8"/>
  <c r="J9" i="11" s="1"/>
  <c r="P9" i="8"/>
  <c r="U9" i="11" s="1"/>
  <c r="AK9" i="8"/>
  <c r="BB9" i="11" s="1"/>
  <c r="AR9" i="8"/>
  <c r="BM9" i="11" s="1"/>
  <c r="W10" i="8"/>
  <c r="AF10" i="11" s="1"/>
  <c r="AD10" i="8"/>
  <c r="AQ10" i="11" s="1"/>
  <c r="I11" i="8"/>
  <c r="J11" i="11" s="1"/>
  <c r="P11" i="8"/>
  <c r="U11" i="11" s="1"/>
  <c r="AK11" i="8"/>
  <c r="BB11" i="11" s="1"/>
  <c r="BC11" i="11" s="1"/>
  <c r="AR11" i="8"/>
  <c r="BM11" i="11" s="1"/>
  <c r="W12" i="8"/>
  <c r="AF12" i="11" s="1"/>
  <c r="AD12" i="8"/>
  <c r="AQ12" i="11" s="1"/>
  <c r="I13" i="8"/>
  <c r="J13" i="11" s="1"/>
  <c r="P13" i="8"/>
  <c r="U13" i="11" s="1"/>
  <c r="AK13" i="8"/>
  <c r="BB13" i="11" s="1"/>
  <c r="AR13" i="8"/>
  <c r="BM13" i="11" s="1"/>
  <c r="W14" i="8"/>
  <c r="AF14" i="11" s="1"/>
  <c r="AD14" i="8"/>
  <c r="AQ14" i="11" s="1"/>
  <c r="I15" i="8"/>
  <c r="J15" i="11" s="1"/>
  <c r="P15" i="8"/>
  <c r="U15" i="11" s="1"/>
  <c r="AK15" i="8"/>
  <c r="BB15" i="11" s="1"/>
  <c r="BC15" i="11" s="1"/>
  <c r="AR15" i="8"/>
  <c r="BM15" i="11" s="1"/>
  <c r="W16" i="8"/>
  <c r="AF16" i="11" s="1"/>
  <c r="AD16" i="8"/>
  <c r="AQ16" i="11" s="1"/>
  <c r="I17" i="8"/>
  <c r="J17" i="11" s="1"/>
  <c r="P17" i="8"/>
  <c r="U17" i="11" s="1"/>
  <c r="AK17" i="8"/>
  <c r="BB17" i="11" s="1"/>
  <c r="AR17" i="8"/>
  <c r="BM17" i="11" s="1"/>
  <c r="W18" i="8"/>
  <c r="AF18" i="11" s="1"/>
  <c r="AD18" i="8"/>
  <c r="AQ18" i="11" s="1"/>
  <c r="I19" i="8"/>
  <c r="J19" i="11" s="1"/>
  <c r="P19" i="8"/>
  <c r="U19" i="11" s="1"/>
  <c r="AK19" i="8"/>
  <c r="BB19" i="11" s="1"/>
  <c r="BC19" i="11" s="1"/>
  <c r="AR19" i="8"/>
  <c r="BM19" i="11" s="1"/>
  <c r="W20" i="8"/>
  <c r="AF20" i="11" s="1"/>
  <c r="AD20" i="8"/>
  <c r="AQ20" i="11" s="1"/>
  <c r="I21" i="8"/>
  <c r="J21" i="11" s="1"/>
  <c r="P21" i="8"/>
  <c r="U21" i="11" s="1"/>
  <c r="AK21" i="8"/>
  <c r="BB21" i="11" s="1"/>
  <c r="AR21" i="8"/>
  <c r="BM21" i="11" s="1"/>
  <c r="N12" i="6"/>
  <c r="F13" i="6"/>
  <c r="V13" i="6"/>
  <c r="N14" i="6"/>
  <c r="AB14" i="11" s="1"/>
  <c r="F15" i="6"/>
  <c r="V15" i="6"/>
  <c r="N16" i="6"/>
  <c r="F17" i="6"/>
  <c r="F17" i="11" s="1"/>
  <c r="V17" i="6"/>
  <c r="N18" i="6"/>
  <c r="F19" i="6"/>
  <c r="V19" i="6"/>
  <c r="AX19" i="11" s="1"/>
  <c r="N20" i="6"/>
  <c r="F21" i="6"/>
  <c r="V21" i="6"/>
  <c r="BC5" i="11"/>
  <c r="BC9" i="11"/>
  <c r="BC13" i="11"/>
  <c r="BC17" i="11"/>
  <c r="BC21" i="11"/>
  <c r="J12" i="6"/>
  <c r="Z12" i="6"/>
  <c r="R13" i="6"/>
  <c r="J14" i="6"/>
  <c r="K14" i="2" s="1"/>
  <c r="Z14" i="6"/>
  <c r="R15" i="6"/>
  <c r="J16" i="6"/>
  <c r="Z16" i="6"/>
  <c r="AE16" i="2" s="1"/>
  <c r="R17" i="6"/>
  <c r="J18" i="6"/>
  <c r="Z18" i="6"/>
  <c r="R19" i="6"/>
  <c r="AM19" i="11" s="1"/>
  <c r="J20" i="6"/>
  <c r="Z20" i="6"/>
  <c r="R21" i="6"/>
  <c r="BF11" i="11"/>
  <c r="AB11" i="2"/>
  <c r="N34" i="11"/>
  <c r="H34" i="2"/>
  <c r="BF52" i="11"/>
  <c r="AB52" i="2"/>
  <c r="BF70" i="11"/>
  <c r="AB70" i="2"/>
  <c r="N106" i="11"/>
  <c r="H106" i="2"/>
  <c r="D60" i="11"/>
  <c r="D60" i="2"/>
  <c r="Z61" i="11"/>
  <c r="N61" i="2"/>
  <c r="Z63" i="11"/>
  <c r="N63" i="2"/>
  <c r="D66" i="11"/>
  <c r="D66" i="2"/>
  <c r="AU11" i="11"/>
  <c r="W11" i="2"/>
  <c r="C34" i="11"/>
  <c r="C34" i="2"/>
  <c r="AU34" i="11"/>
  <c r="W34" i="2"/>
  <c r="Y47" i="11"/>
  <c r="M47" i="2"/>
  <c r="C52" i="11"/>
  <c r="C52" i="2"/>
  <c r="AU52" i="11"/>
  <c r="W52" i="2"/>
  <c r="Y66" i="11"/>
  <c r="M66" i="2"/>
  <c r="C70" i="11"/>
  <c r="C70" i="2"/>
  <c r="AU70" i="11"/>
  <c r="W70" i="2"/>
  <c r="Y98" i="11"/>
  <c r="M98" i="2"/>
  <c r="C106" i="11"/>
  <c r="C106" i="2"/>
  <c r="AU106" i="11"/>
  <c r="W106" i="2"/>
  <c r="AJ115" i="11"/>
  <c r="R115" i="2"/>
  <c r="O53" i="11"/>
  <c r="I53" i="2"/>
  <c r="BG53" i="11"/>
  <c r="AC53" i="2"/>
  <c r="AK60" i="11"/>
  <c r="S60" i="2"/>
  <c r="O61" i="11"/>
  <c r="I61" i="2"/>
  <c r="BG61" i="11"/>
  <c r="AC61" i="2"/>
  <c r="AK62" i="11"/>
  <c r="S62" i="2"/>
  <c r="O63" i="11"/>
  <c r="I63" i="2"/>
  <c r="BG63" i="11"/>
  <c r="AC63" i="2"/>
  <c r="AK64" i="11"/>
  <c r="S64" i="2"/>
  <c r="O65" i="11"/>
  <c r="I65" i="2"/>
  <c r="BG65" i="11"/>
  <c r="AC65" i="2"/>
  <c r="AK66" i="11"/>
  <c r="S66" i="2"/>
  <c r="O67" i="11"/>
  <c r="I67" i="2"/>
  <c r="BG67" i="11"/>
  <c r="AC67" i="2"/>
  <c r="N11" i="11"/>
  <c r="H11" i="2"/>
  <c r="BF34" i="11"/>
  <c r="AB34" i="2"/>
  <c r="AJ47" i="11"/>
  <c r="R47" i="2"/>
  <c r="N52" i="11"/>
  <c r="H52" i="2"/>
  <c r="AJ98" i="11"/>
  <c r="R98" i="2"/>
  <c r="Z53" i="11"/>
  <c r="N53" i="2"/>
  <c r="AV62" i="11"/>
  <c r="X62" i="2"/>
  <c r="AV64" i="11"/>
  <c r="X64" i="2"/>
  <c r="Z67" i="11"/>
  <c r="N67" i="2"/>
  <c r="AJ11" i="11"/>
  <c r="R11" i="2"/>
  <c r="N19" i="11"/>
  <c r="BF19" i="11"/>
  <c r="AB19" i="2"/>
  <c r="AJ34" i="11"/>
  <c r="R34" i="2"/>
  <c r="N47" i="11"/>
  <c r="H47" i="2"/>
  <c r="BF47" i="11"/>
  <c r="AB47" i="2"/>
  <c r="AJ52" i="11"/>
  <c r="R52" i="2"/>
  <c r="N66" i="11"/>
  <c r="H66" i="2"/>
  <c r="BF66" i="11"/>
  <c r="AB66" i="2"/>
  <c r="AJ70" i="11"/>
  <c r="R70" i="2"/>
  <c r="N98" i="11"/>
  <c r="H98" i="2"/>
  <c r="BF98" i="11"/>
  <c r="AB98" i="2"/>
  <c r="AJ106" i="11"/>
  <c r="R106" i="2"/>
  <c r="Y115" i="11"/>
  <c r="M115" i="2"/>
  <c r="D53" i="11"/>
  <c r="D53" i="2"/>
  <c r="AV53" i="11"/>
  <c r="X53" i="2"/>
  <c r="Z60" i="11"/>
  <c r="N60" i="2"/>
  <c r="D61" i="11"/>
  <c r="D61" i="2"/>
  <c r="AV61" i="11"/>
  <c r="X61" i="2"/>
  <c r="Z62" i="11"/>
  <c r="N62" i="2"/>
  <c r="D63" i="11"/>
  <c r="D63" i="2"/>
  <c r="AV63" i="11"/>
  <c r="X63" i="2"/>
  <c r="Z64" i="11"/>
  <c r="N64" i="2"/>
  <c r="D65" i="11"/>
  <c r="D65" i="2"/>
  <c r="AV65" i="11"/>
  <c r="X65" i="2"/>
  <c r="Z66" i="11"/>
  <c r="N66" i="2"/>
  <c r="D67" i="11"/>
  <c r="D67" i="2"/>
  <c r="AV67" i="11"/>
  <c r="X67" i="2"/>
  <c r="AJ19" i="11"/>
  <c r="R19" i="2"/>
  <c r="AJ66" i="11"/>
  <c r="R66" i="2"/>
  <c r="N70" i="11"/>
  <c r="H70" i="2"/>
  <c r="BF106" i="11"/>
  <c r="AB106" i="2"/>
  <c r="AU115" i="11"/>
  <c r="W115" i="2"/>
  <c r="AV60" i="11"/>
  <c r="X60" i="2"/>
  <c r="D62" i="11"/>
  <c r="D62" i="2"/>
  <c r="D64" i="11"/>
  <c r="D64" i="2"/>
  <c r="Z65" i="11"/>
  <c r="N65" i="2"/>
  <c r="AV66" i="11"/>
  <c r="X66" i="2"/>
  <c r="C19" i="11"/>
  <c r="AU19" i="11"/>
  <c r="W19" i="2"/>
  <c r="Y34" i="11"/>
  <c r="M34" i="2"/>
  <c r="C47" i="11"/>
  <c r="C47" i="2"/>
  <c r="AU47" i="11"/>
  <c r="W47" i="2"/>
  <c r="Y52" i="11"/>
  <c r="M52" i="2"/>
  <c r="C66" i="11"/>
  <c r="C66" i="2"/>
  <c r="AU66" i="11"/>
  <c r="W66" i="2"/>
  <c r="Y70" i="11"/>
  <c r="M70" i="2"/>
  <c r="C98" i="11"/>
  <c r="C98" i="2"/>
  <c r="AU98" i="11"/>
  <c r="W98" i="2"/>
  <c r="Y106" i="11"/>
  <c r="M106" i="2"/>
  <c r="N115" i="11"/>
  <c r="H115" i="2"/>
  <c r="BF115" i="11"/>
  <c r="AB115" i="2"/>
  <c r="AK53" i="11"/>
  <c r="S53" i="2"/>
  <c r="O60" i="11"/>
  <c r="I60" i="2"/>
  <c r="BG60" i="11"/>
  <c r="AC60" i="2"/>
  <c r="AK61" i="11"/>
  <c r="S61" i="2"/>
  <c r="O62" i="11"/>
  <c r="I62" i="2"/>
  <c r="BG62" i="11"/>
  <c r="AC62" i="2"/>
  <c r="AK63" i="11"/>
  <c r="S63" i="2"/>
  <c r="O64" i="11"/>
  <c r="I64" i="2"/>
  <c r="BG64" i="11"/>
  <c r="AC64" i="2"/>
  <c r="AK65" i="11"/>
  <c r="S65" i="2"/>
  <c r="O66" i="11"/>
  <c r="I66" i="2"/>
  <c r="BG66" i="11"/>
  <c r="AC66" i="2"/>
  <c r="AK67" i="11"/>
  <c r="S67" i="2"/>
  <c r="C7" i="11"/>
  <c r="C7" i="2"/>
  <c r="AJ7" i="11"/>
  <c r="R7" i="2"/>
  <c r="BF10" i="11"/>
  <c r="AB10" i="2"/>
  <c r="N12" i="11"/>
  <c r="H12" i="2"/>
  <c r="N13" i="11"/>
  <c r="H13" i="2"/>
  <c r="N15" i="11"/>
  <c r="H15" i="2"/>
  <c r="AU15" i="11"/>
  <c r="W15" i="2"/>
  <c r="C17" i="11"/>
  <c r="C17" i="2"/>
  <c r="N20" i="11"/>
  <c r="H20" i="2"/>
  <c r="BF20" i="11"/>
  <c r="AB20" i="2"/>
  <c r="AJ27" i="11"/>
  <c r="R27" i="2"/>
  <c r="Y28" i="11"/>
  <c r="M28" i="2"/>
  <c r="N30" i="11"/>
  <c r="H30" i="2"/>
  <c r="N31" i="11"/>
  <c r="H31" i="2"/>
  <c r="C32" i="11"/>
  <c r="C32" i="2"/>
  <c r="N33" i="11"/>
  <c r="H33" i="2"/>
  <c r="N38" i="11"/>
  <c r="H38" i="2"/>
  <c r="AJ38" i="11"/>
  <c r="R38" i="2"/>
  <c r="BF38" i="11"/>
  <c r="AB38" i="2"/>
  <c r="N46" i="11"/>
  <c r="H46" i="2"/>
  <c r="AJ48" i="11"/>
  <c r="R48" i="2"/>
  <c r="BF49" i="11"/>
  <c r="AB49" i="2"/>
  <c r="AJ53" i="11"/>
  <c r="R53" i="2"/>
  <c r="N62" i="11"/>
  <c r="H62" i="2"/>
  <c r="AJ62" i="11"/>
  <c r="R62" i="2"/>
  <c r="Y63" i="11"/>
  <c r="M63" i="2"/>
  <c r="BF65" i="11"/>
  <c r="AB65" i="2"/>
  <c r="BF72" i="11"/>
  <c r="AB72" i="2"/>
  <c r="Y74" i="11"/>
  <c r="M74" i="2"/>
  <c r="BF74" i="11"/>
  <c r="AB74" i="2"/>
  <c r="AJ75" i="11"/>
  <c r="R75" i="2"/>
  <c r="BF82" i="11"/>
  <c r="AB82" i="2"/>
  <c r="AJ85" i="11"/>
  <c r="R85" i="2"/>
  <c r="N86" i="11"/>
  <c r="H86" i="2"/>
  <c r="AU86" i="11"/>
  <c r="W86" i="2"/>
  <c r="BF87" i="11"/>
  <c r="AB87" i="2"/>
  <c r="Y94" i="11"/>
  <c r="M94" i="2"/>
  <c r="N95" i="11"/>
  <c r="H95" i="2"/>
  <c r="BF95" i="11"/>
  <c r="AB95" i="2"/>
  <c r="BF97" i="11"/>
  <c r="AB97" i="2"/>
  <c r="AJ99" i="11"/>
  <c r="R99" i="2"/>
  <c r="AJ101" i="11"/>
  <c r="R101" i="2"/>
  <c r="C102" i="11"/>
  <c r="C102" i="2"/>
  <c r="AJ102" i="11"/>
  <c r="R102" i="2"/>
  <c r="AJ103" i="11"/>
  <c r="R103" i="2"/>
  <c r="AU107" i="11"/>
  <c r="W107" i="2"/>
  <c r="Y114" i="11"/>
  <c r="M114" i="2"/>
  <c r="Y117" i="11"/>
  <c r="M117" i="2"/>
  <c r="D5" i="11"/>
  <c r="D5" i="2"/>
  <c r="Z5" i="11"/>
  <c r="N5" i="2"/>
  <c r="AV5" i="11"/>
  <c r="X5" i="2"/>
  <c r="D6" i="11"/>
  <c r="D6" i="2"/>
  <c r="Z6" i="11"/>
  <c r="N6" i="2"/>
  <c r="AV6" i="11"/>
  <c r="X6" i="2"/>
  <c r="D7" i="11"/>
  <c r="D7" i="2"/>
  <c r="Z7" i="11"/>
  <c r="N7" i="2"/>
  <c r="AV7" i="11"/>
  <c r="X7" i="2"/>
  <c r="BG7" i="11"/>
  <c r="AC7" i="2"/>
  <c r="Z8" i="11"/>
  <c r="N8" i="2"/>
  <c r="BG8" i="11"/>
  <c r="AC8" i="2"/>
  <c r="Z9" i="11"/>
  <c r="N9" i="2"/>
  <c r="BG9" i="11"/>
  <c r="AC9" i="2"/>
  <c r="D10" i="11"/>
  <c r="D10" i="2"/>
  <c r="AK10" i="11"/>
  <c r="S10" i="2"/>
  <c r="D11" i="11"/>
  <c r="D11" i="2"/>
  <c r="AK11" i="11"/>
  <c r="S11" i="2"/>
  <c r="D12" i="11"/>
  <c r="D12" i="2"/>
  <c r="AV12" i="11"/>
  <c r="X12" i="2"/>
  <c r="O13" i="11"/>
  <c r="I13" i="2"/>
  <c r="BG13" i="11"/>
  <c r="AC13" i="2"/>
  <c r="Z14" i="11"/>
  <c r="N14" i="2"/>
  <c r="BG14" i="11"/>
  <c r="AC14" i="2"/>
  <c r="Z15" i="11"/>
  <c r="N15" i="2"/>
  <c r="BG15" i="11"/>
  <c r="AC15" i="2"/>
  <c r="Z16" i="11"/>
  <c r="N16" i="2"/>
  <c r="BG16" i="11"/>
  <c r="AC16" i="2"/>
  <c r="Z17" i="11"/>
  <c r="N17" i="2"/>
  <c r="BG17" i="11"/>
  <c r="AC17" i="2"/>
  <c r="Z18" i="11"/>
  <c r="N18" i="2"/>
  <c r="AK18" i="11"/>
  <c r="S18" i="2"/>
  <c r="BG18" i="11"/>
  <c r="AC18" i="2"/>
  <c r="Z19" i="11"/>
  <c r="N19" i="2"/>
  <c r="AV19" i="11"/>
  <c r="X19" i="2"/>
  <c r="D20" i="11"/>
  <c r="D20" i="2"/>
  <c r="Z20" i="11"/>
  <c r="N20" i="2"/>
  <c r="AV20" i="11"/>
  <c r="X20" i="2"/>
  <c r="D21" i="11"/>
  <c r="D21" i="2"/>
  <c r="Z21" i="11"/>
  <c r="N21" i="2"/>
  <c r="BG21" i="11"/>
  <c r="AC21" i="2"/>
  <c r="O27" i="11"/>
  <c r="I27" i="2"/>
  <c r="AK27" i="11"/>
  <c r="S27" i="2"/>
  <c r="D28" i="11"/>
  <c r="D28" i="2"/>
  <c r="Z28" i="11"/>
  <c r="N28" i="2"/>
  <c r="AV28" i="11"/>
  <c r="X28" i="2"/>
  <c r="D29" i="11"/>
  <c r="D29" i="2"/>
  <c r="Z29" i="11"/>
  <c r="N29" i="2"/>
  <c r="AV29" i="11"/>
  <c r="X29" i="2"/>
  <c r="D30" i="11"/>
  <c r="D30" i="2"/>
  <c r="Z30" i="11"/>
  <c r="N30" i="2"/>
  <c r="BG30" i="11"/>
  <c r="AC30" i="2"/>
  <c r="O31" i="11"/>
  <c r="I31" i="2"/>
  <c r="AK31" i="11"/>
  <c r="S31" i="2"/>
  <c r="AV31" i="11"/>
  <c r="X31" i="2"/>
  <c r="D32" i="11"/>
  <c r="D32" i="2"/>
  <c r="AK32" i="11"/>
  <c r="S32" i="2"/>
  <c r="BG32" i="11"/>
  <c r="AC32" i="2"/>
  <c r="D33" i="11"/>
  <c r="D33" i="2"/>
  <c r="Z33" i="11"/>
  <c r="N33" i="2"/>
  <c r="D34" i="11"/>
  <c r="D34" i="2"/>
  <c r="AV34" i="11"/>
  <c r="X34" i="2"/>
  <c r="Z35" i="11"/>
  <c r="N35" i="2"/>
  <c r="D36" i="11"/>
  <c r="D36" i="2"/>
  <c r="Z37" i="11"/>
  <c r="N37" i="2"/>
  <c r="AV38" i="11"/>
  <c r="X38" i="2"/>
  <c r="D40" i="11"/>
  <c r="D40" i="2"/>
  <c r="AV40" i="11"/>
  <c r="X40" i="2"/>
  <c r="Z46" i="11"/>
  <c r="N46" i="2"/>
  <c r="D47" i="11"/>
  <c r="D47" i="2"/>
  <c r="AV49" i="11"/>
  <c r="X49" i="2"/>
  <c r="Z50" i="11"/>
  <c r="N50" i="2"/>
  <c r="D51" i="11"/>
  <c r="D51" i="2"/>
  <c r="Z52" i="11"/>
  <c r="N52" i="2"/>
  <c r="D71" i="11"/>
  <c r="D71" i="2"/>
  <c r="D73" i="11"/>
  <c r="D73" i="2"/>
  <c r="AV73" i="11"/>
  <c r="X73" i="2"/>
  <c r="D75" i="11"/>
  <c r="D75" i="2"/>
  <c r="AW40" i="11"/>
  <c r="Y40" i="2"/>
  <c r="E47" i="11"/>
  <c r="E47" i="2"/>
  <c r="AA48" i="11"/>
  <c r="O48" i="2"/>
  <c r="AW49" i="11"/>
  <c r="Y49" i="2"/>
  <c r="E51" i="11"/>
  <c r="E51" i="2"/>
  <c r="AA52" i="11"/>
  <c r="O52" i="2"/>
  <c r="AW53" i="11"/>
  <c r="Y53" i="2"/>
  <c r="E61" i="11"/>
  <c r="E61" i="2"/>
  <c r="E63" i="11"/>
  <c r="E63" i="2"/>
  <c r="AA64" i="11"/>
  <c r="O64" i="2"/>
  <c r="AW83" i="11"/>
  <c r="Y83" i="2"/>
  <c r="E87" i="11"/>
  <c r="E87" i="2"/>
  <c r="AA93" i="11"/>
  <c r="O93" i="2"/>
  <c r="E94" i="11"/>
  <c r="E94" i="2"/>
  <c r="AA95" i="11"/>
  <c r="O95" i="2"/>
  <c r="AW96" i="11"/>
  <c r="Y96" i="2"/>
  <c r="E98" i="11"/>
  <c r="E98" i="2"/>
  <c r="AA99" i="11"/>
  <c r="O99" i="2"/>
  <c r="AA101" i="11"/>
  <c r="O101" i="2"/>
  <c r="AW102" i="11"/>
  <c r="Y102" i="2"/>
  <c r="E104" i="11"/>
  <c r="E104" i="2"/>
  <c r="AA105" i="11"/>
  <c r="O105" i="2"/>
  <c r="AW106" i="11"/>
  <c r="Y106" i="2"/>
  <c r="AA107" i="11"/>
  <c r="O107" i="2"/>
  <c r="AW108" i="11"/>
  <c r="Y108" i="2"/>
  <c r="N6" i="3"/>
  <c r="N8" i="3"/>
  <c r="F12" i="3"/>
  <c r="AA12" i="3" s="1"/>
  <c r="V12" i="3"/>
  <c r="V13" i="3"/>
  <c r="N14" i="3"/>
  <c r="AA15" i="3"/>
  <c r="N16" i="3"/>
  <c r="R17" i="3"/>
  <c r="C18" i="11"/>
  <c r="C18" i="2"/>
  <c r="AU18" i="11"/>
  <c r="W18" i="2"/>
  <c r="F20" i="3"/>
  <c r="V20" i="3"/>
  <c r="AU21" i="11"/>
  <c r="W21" i="2"/>
  <c r="Y27" i="11"/>
  <c r="M27" i="2"/>
  <c r="J28" i="3"/>
  <c r="Z28" i="3"/>
  <c r="Y29" i="11"/>
  <c r="M29" i="2"/>
  <c r="AA30" i="3"/>
  <c r="V31" i="3"/>
  <c r="R32" i="3"/>
  <c r="C33" i="11"/>
  <c r="C33" i="2"/>
  <c r="AU33" i="11"/>
  <c r="W33" i="2"/>
  <c r="Y35" i="11"/>
  <c r="M35" i="2"/>
  <c r="J36" i="3"/>
  <c r="Z36" i="3"/>
  <c r="Y37" i="11"/>
  <c r="M37" i="2"/>
  <c r="AA38" i="3"/>
  <c r="AU39" i="11"/>
  <c r="W39" i="2"/>
  <c r="N40" i="3"/>
  <c r="F46" i="3"/>
  <c r="V46" i="3"/>
  <c r="N48" i="3"/>
  <c r="V49" i="3"/>
  <c r="R50" i="3"/>
  <c r="AU51" i="11"/>
  <c r="W51" i="2"/>
  <c r="Y53" i="11"/>
  <c r="M53" i="2"/>
  <c r="C60" i="11"/>
  <c r="C60" i="2"/>
  <c r="AU60" i="11"/>
  <c r="W60" i="2"/>
  <c r="Y61" i="11"/>
  <c r="M61" i="2"/>
  <c r="AA62" i="3"/>
  <c r="J63" i="3"/>
  <c r="Z63" i="3"/>
  <c r="N64" i="3"/>
  <c r="AU65" i="11"/>
  <c r="W65" i="2"/>
  <c r="N67" i="3"/>
  <c r="F69" i="3"/>
  <c r="C68" i="3"/>
  <c r="H68" i="3"/>
  <c r="V69" i="3"/>
  <c r="S68" i="3"/>
  <c r="X68" i="3"/>
  <c r="F71" i="3"/>
  <c r="V71" i="3"/>
  <c r="AU72" i="11"/>
  <c r="W72" i="2"/>
  <c r="Y73" i="11"/>
  <c r="M73" i="2"/>
  <c r="AA74" i="3"/>
  <c r="N75" i="3"/>
  <c r="Y76" i="11"/>
  <c r="M76" i="2"/>
  <c r="AU82" i="11"/>
  <c r="W82" i="2"/>
  <c r="Y83" i="11"/>
  <c r="M83" i="2"/>
  <c r="C84" i="11"/>
  <c r="C84" i="2"/>
  <c r="AU84" i="11"/>
  <c r="W84" i="2"/>
  <c r="Y85" i="11"/>
  <c r="M85" i="2"/>
  <c r="AA86" i="3"/>
  <c r="AU87" i="11"/>
  <c r="W87" i="2"/>
  <c r="Y93" i="11"/>
  <c r="M93" i="2"/>
  <c r="AA94" i="3"/>
  <c r="AU95" i="11"/>
  <c r="W95" i="2"/>
  <c r="N96" i="3"/>
  <c r="F97" i="3"/>
  <c r="V97" i="3"/>
  <c r="N99" i="3"/>
  <c r="AU100" i="11"/>
  <c r="W100" i="2"/>
  <c r="Y101" i="11"/>
  <c r="M101" i="2"/>
  <c r="AA102" i="3"/>
  <c r="N103" i="3"/>
  <c r="N104" i="3"/>
  <c r="F105" i="3"/>
  <c r="V105" i="3"/>
  <c r="R107" i="3"/>
  <c r="AJ108" i="11"/>
  <c r="R108" i="2"/>
  <c r="N114" i="11"/>
  <c r="H114" i="2"/>
  <c r="Z114" i="3"/>
  <c r="J116" i="3"/>
  <c r="Z116" i="3"/>
  <c r="N117" i="11"/>
  <c r="H117" i="2"/>
  <c r="BF117" i="11"/>
  <c r="AB117" i="2"/>
  <c r="Z37" i="4"/>
  <c r="R38" i="4"/>
  <c r="J39" i="4"/>
  <c r="Z39" i="4"/>
  <c r="R40" i="4"/>
  <c r="J46" i="4"/>
  <c r="Z46" i="4"/>
  <c r="R47" i="4"/>
  <c r="J48" i="4"/>
  <c r="Z48" i="4"/>
  <c r="R49" i="4"/>
  <c r="J50" i="4"/>
  <c r="Z50" i="4"/>
  <c r="R51" i="4"/>
  <c r="J52" i="4"/>
  <c r="Z52" i="4"/>
  <c r="O70" i="11"/>
  <c r="I70" i="2"/>
  <c r="BG70" i="11"/>
  <c r="AC70" i="2"/>
  <c r="AK71" i="11"/>
  <c r="S71" i="2"/>
  <c r="O72" i="11"/>
  <c r="I72" i="2"/>
  <c r="BG72" i="11"/>
  <c r="AC72" i="2"/>
  <c r="AK73" i="11"/>
  <c r="S73" i="2"/>
  <c r="O74" i="11"/>
  <c r="I74" i="2"/>
  <c r="BG74" i="11"/>
  <c r="AC74" i="2"/>
  <c r="AK75" i="11"/>
  <c r="S75" i="2"/>
  <c r="AL40" i="11"/>
  <c r="T40" i="2"/>
  <c r="P46" i="11"/>
  <c r="J46" i="2"/>
  <c r="BH46" i="11"/>
  <c r="AD46" i="2"/>
  <c r="AL47" i="11"/>
  <c r="T47" i="2"/>
  <c r="P48" i="11"/>
  <c r="J48" i="2"/>
  <c r="BH48" i="11"/>
  <c r="AD48" i="2"/>
  <c r="AL49" i="11"/>
  <c r="T49" i="2"/>
  <c r="P50" i="11"/>
  <c r="J50" i="2"/>
  <c r="BH50" i="11"/>
  <c r="AD50" i="2"/>
  <c r="AL51" i="11"/>
  <c r="T51" i="2"/>
  <c r="P52" i="11"/>
  <c r="J52" i="2"/>
  <c r="BH52" i="11"/>
  <c r="AD52" i="2"/>
  <c r="AL53" i="11"/>
  <c r="T53" i="2"/>
  <c r="P60" i="11"/>
  <c r="J60" i="2"/>
  <c r="BH60" i="11"/>
  <c r="AD60" i="2"/>
  <c r="AL61" i="11"/>
  <c r="T61" i="2"/>
  <c r="P62" i="11"/>
  <c r="J62" i="2"/>
  <c r="BH62" i="11"/>
  <c r="AD62" i="2"/>
  <c r="AL63" i="11"/>
  <c r="T63" i="2"/>
  <c r="P64" i="11"/>
  <c r="J64" i="2"/>
  <c r="AL83" i="11"/>
  <c r="T83" i="2"/>
  <c r="P84" i="11"/>
  <c r="J84" i="2"/>
  <c r="BH84" i="11"/>
  <c r="AD84" i="2"/>
  <c r="AL87" i="11"/>
  <c r="T87" i="2"/>
  <c r="P93" i="11"/>
  <c r="J93" i="2"/>
  <c r="BH93" i="11"/>
  <c r="AD93" i="2"/>
  <c r="AL94" i="11"/>
  <c r="T94" i="2"/>
  <c r="P95" i="11"/>
  <c r="J95" i="2"/>
  <c r="BH95" i="11"/>
  <c r="AD95" i="2"/>
  <c r="AL96" i="11"/>
  <c r="T96" i="2"/>
  <c r="P97" i="11"/>
  <c r="J97" i="2"/>
  <c r="BH97" i="11"/>
  <c r="AD97" i="2"/>
  <c r="AL98" i="11"/>
  <c r="T98" i="2"/>
  <c r="P99" i="11"/>
  <c r="J99" i="2"/>
  <c r="BH99" i="11"/>
  <c r="AD99" i="2"/>
  <c r="AL100" i="11"/>
  <c r="T100" i="2"/>
  <c r="P101" i="11"/>
  <c r="J101" i="2"/>
  <c r="BH101" i="11"/>
  <c r="AD101" i="2"/>
  <c r="AL102" i="11"/>
  <c r="T102" i="2"/>
  <c r="P103" i="11"/>
  <c r="J103" i="2"/>
  <c r="BH103" i="11"/>
  <c r="AD103" i="2"/>
  <c r="AL104" i="11"/>
  <c r="T104" i="2"/>
  <c r="P105" i="11"/>
  <c r="J105" i="2"/>
  <c r="BH105" i="11"/>
  <c r="AD105" i="2"/>
  <c r="AL106" i="11"/>
  <c r="T106" i="2"/>
  <c r="P107" i="11"/>
  <c r="J107" i="2"/>
  <c r="BH107" i="11"/>
  <c r="AD107" i="2"/>
  <c r="AL108" i="11"/>
  <c r="T108" i="2"/>
  <c r="P114" i="11"/>
  <c r="J114" i="2"/>
  <c r="BH114" i="11"/>
  <c r="AD114" i="2"/>
  <c r="AL115" i="11"/>
  <c r="T115" i="2"/>
  <c r="P116" i="11"/>
  <c r="J116" i="2"/>
  <c r="BH116" i="11"/>
  <c r="AD116" i="2"/>
  <c r="AL117" i="11"/>
  <c r="T117" i="2"/>
  <c r="BI5" i="11"/>
  <c r="AE5" i="2"/>
  <c r="AM6" i="11"/>
  <c r="U6" i="2"/>
  <c r="Q7" i="11"/>
  <c r="K7" i="2"/>
  <c r="AM8" i="11"/>
  <c r="U8" i="2"/>
  <c r="Q9" i="11"/>
  <c r="K9" i="2"/>
  <c r="AE9" i="2"/>
  <c r="AM10" i="11"/>
  <c r="U10" i="2"/>
  <c r="Q11" i="11"/>
  <c r="K11" i="2"/>
  <c r="BI11" i="11"/>
  <c r="AE11" i="2"/>
  <c r="U12" i="2"/>
  <c r="Q13" i="11"/>
  <c r="K13" i="2"/>
  <c r="BI13" i="11"/>
  <c r="AE13" i="2"/>
  <c r="AM14" i="11"/>
  <c r="U14" i="2"/>
  <c r="K15" i="2"/>
  <c r="BI15" i="11"/>
  <c r="AE15" i="2"/>
  <c r="AM16" i="11"/>
  <c r="U16" i="2"/>
  <c r="Q17" i="11"/>
  <c r="K17" i="2"/>
  <c r="AM34" i="11"/>
  <c r="U34" i="2"/>
  <c r="Q35" i="11"/>
  <c r="K35" i="2"/>
  <c r="BI35" i="11"/>
  <c r="AE35" i="2"/>
  <c r="AM36" i="11"/>
  <c r="U36" i="2"/>
  <c r="Q37" i="11"/>
  <c r="K37" i="2"/>
  <c r="BI37" i="11"/>
  <c r="AE37" i="2"/>
  <c r="AM38" i="11"/>
  <c r="U38" i="2"/>
  <c r="Q39" i="11"/>
  <c r="K39" i="2"/>
  <c r="BI39" i="11"/>
  <c r="AE39" i="2"/>
  <c r="AM40" i="11"/>
  <c r="U40" i="2"/>
  <c r="Q46" i="11"/>
  <c r="K46" i="2"/>
  <c r="BI46" i="11"/>
  <c r="AE46" i="2"/>
  <c r="AM47" i="11"/>
  <c r="U47" i="2"/>
  <c r="Q48" i="11"/>
  <c r="K48" i="2"/>
  <c r="BI48" i="11"/>
  <c r="AE48" i="2"/>
  <c r="AM49" i="11"/>
  <c r="U49" i="2"/>
  <c r="Q50" i="11"/>
  <c r="K50" i="2"/>
  <c r="Y7" i="11"/>
  <c r="M7" i="2"/>
  <c r="BF7" i="11"/>
  <c r="AB7" i="2"/>
  <c r="N10" i="11"/>
  <c r="H10" i="2"/>
  <c r="BF12" i="11"/>
  <c r="AB12" i="2"/>
  <c r="AJ14" i="11"/>
  <c r="R14" i="2"/>
  <c r="C15" i="11"/>
  <c r="C15" i="2"/>
  <c r="AJ15" i="11"/>
  <c r="R15" i="2"/>
  <c r="AJ16" i="11"/>
  <c r="R16" i="2"/>
  <c r="N18" i="11"/>
  <c r="H18" i="2"/>
  <c r="H21" i="2"/>
  <c r="Y30" i="11"/>
  <c r="M30" i="2"/>
  <c r="AU30" i="11"/>
  <c r="W30" i="2"/>
  <c r="BF33" i="11"/>
  <c r="AB33" i="2"/>
  <c r="Y36" i="11"/>
  <c r="M36" i="2"/>
  <c r="AJ37" i="11"/>
  <c r="R37" i="2"/>
  <c r="Y38" i="11"/>
  <c r="M38" i="2"/>
  <c r="N39" i="11"/>
  <c r="H39" i="2"/>
  <c r="AJ40" i="11"/>
  <c r="R40" i="2"/>
  <c r="C50" i="11"/>
  <c r="C50" i="2"/>
  <c r="N51" i="11"/>
  <c r="H51" i="2"/>
  <c r="N60" i="11"/>
  <c r="H60" i="2"/>
  <c r="AJ61" i="11"/>
  <c r="R61" i="2"/>
  <c r="C62" i="11"/>
  <c r="C62" i="2"/>
  <c r="AU62" i="11"/>
  <c r="W62" i="2"/>
  <c r="AJ64" i="11"/>
  <c r="R64" i="2"/>
  <c r="AJ67" i="11"/>
  <c r="R67" i="2"/>
  <c r="J69" i="3"/>
  <c r="G68" i="3"/>
  <c r="Z69" i="3"/>
  <c r="W68" i="3"/>
  <c r="N71" i="11"/>
  <c r="H71" i="2"/>
  <c r="BF71" i="11"/>
  <c r="AB71" i="2"/>
  <c r="AJ74" i="11"/>
  <c r="R74" i="2"/>
  <c r="N82" i="11"/>
  <c r="H82" i="2"/>
  <c r="AJ83" i="11"/>
  <c r="R83" i="2"/>
  <c r="BF84" i="11"/>
  <c r="AB84" i="2"/>
  <c r="Y86" i="11"/>
  <c r="M86" i="2"/>
  <c r="N87" i="11"/>
  <c r="H87" i="2"/>
  <c r="N94" i="11"/>
  <c r="H94" i="2"/>
  <c r="AJ94" i="11"/>
  <c r="R94" i="2"/>
  <c r="BF94" i="11"/>
  <c r="AB94" i="2"/>
  <c r="AJ96" i="11"/>
  <c r="R96" i="2"/>
  <c r="N100" i="11"/>
  <c r="H100" i="2"/>
  <c r="N102" i="11"/>
  <c r="H102" i="2"/>
  <c r="AU102" i="11"/>
  <c r="W102" i="2"/>
  <c r="AJ104" i="11"/>
  <c r="R104" i="2"/>
  <c r="BF105" i="11"/>
  <c r="AB105" i="2"/>
  <c r="C107" i="11"/>
  <c r="C107" i="2"/>
  <c r="AU108" i="11"/>
  <c r="W108" i="2"/>
  <c r="Y116" i="11"/>
  <c r="M116" i="2"/>
  <c r="O5" i="11"/>
  <c r="I5" i="2"/>
  <c r="AK5" i="11"/>
  <c r="S5" i="2"/>
  <c r="BG5" i="11"/>
  <c r="AC5" i="2"/>
  <c r="O6" i="11"/>
  <c r="I6" i="2"/>
  <c r="AK6" i="11"/>
  <c r="S6" i="2"/>
  <c r="BG6" i="11"/>
  <c r="AC6" i="2"/>
  <c r="O7" i="11"/>
  <c r="I7" i="2"/>
  <c r="AK7" i="11"/>
  <c r="S7" i="2"/>
  <c r="D8" i="11"/>
  <c r="D8" i="2"/>
  <c r="AK8" i="11"/>
  <c r="S8" i="2"/>
  <c r="D9" i="11"/>
  <c r="D9" i="2"/>
  <c r="AV9" i="11"/>
  <c r="X9" i="2"/>
  <c r="Z10" i="11"/>
  <c r="N10" i="2"/>
  <c r="BG10" i="11"/>
  <c r="AC10" i="2"/>
  <c r="O11" i="11"/>
  <c r="I11" i="2"/>
  <c r="AV11" i="11"/>
  <c r="X11" i="2"/>
  <c r="O12" i="11"/>
  <c r="I12" i="2"/>
  <c r="AK12" i="11"/>
  <c r="S12" i="2"/>
  <c r="D13" i="11"/>
  <c r="D13" i="2"/>
  <c r="AV13" i="11"/>
  <c r="X13" i="2"/>
  <c r="O14" i="11"/>
  <c r="I14" i="2"/>
  <c r="AV14" i="11"/>
  <c r="X14" i="2"/>
  <c r="O15" i="11"/>
  <c r="I15" i="2"/>
  <c r="AV15" i="11"/>
  <c r="X15" i="2"/>
  <c r="O16" i="11"/>
  <c r="I16" i="2"/>
  <c r="AV16" i="11"/>
  <c r="X16" i="2"/>
  <c r="O17" i="11"/>
  <c r="I17" i="2"/>
  <c r="AV17" i="11"/>
  <c r="X17" i="2"/>
  <c r="O18" i="11"/>
  <c r="I18" i="2"/>
  <c r="AV18" i="11"/>
  <c r="X18" i="2"/>
  <c r="D19" i="11"/>
  <c r="D19" i="2"/>
  <c r="AK19" i="11"/>
  <c r="S19" i="2"/>
  <c r="BG19" i="11"/>
  <c r="AC19" i="2"/>
  <c r="O20" i="11"/>
  <c r="I20" i="2"/>
  <c r="AK20" i="11"/>
  <c r="S20" i="2"/>
  <c r="BG20" i="11"/>
  <c r="AC20" i="2"/>
  <c r="O21" i="11"/>
  <c r="I21" i="2"/>
  <c r="AK21" i="11"/>
  <c r="S21" i="2"/>
  <c r="AV21" i="11"/>
  <c r="X21" i="2"/>
  <c r="D27" i="11"/>
  <c r="D27" i="2"/>
  <c r="Z27" i="11"/>
  <c r="N27" i="2"/>
  <c r="AV27" i="11"/>
  <c r="X27" i="2"/>
  <c r="O28" i="11"/>
  <c r="I28" i="2"/>
  <c r="AK28" i="11"/>
  <c r="S28" i="2"/>
  <c r="BG28" i="11"/>
  <c r="AC28" i="2"/>
  <c r="O29" i="11"/>
  <c r="I29" i="2"/>
  <c r="AK29" i="11"/>
  <c r="S29" i="2"/>
  <c r="BG29" i="11"/>
  <c r="AC29" i="2"/>
  <c r="O30" i="11"/>
  <c r="I30" i="2"/>
  <c r="AK30" i="11"/>
  <c r="S30" i="2"/>
  <c r="AV30" i="11"/>
  <c r="X30" i="2"/>
  <c r="D31" i="11"/>
  <c r="D31" i="2"/>
  <c r="Z31" i="11"/>
  <c r="N31" i="2"/>
  <c r="BG31" i="11"/>
  <c r="AC31" i="2"/>
  <c r="O32" i="11"/>
  <c r="I32" i="2"/>
  <c r="Z32" i="11"/>
  <c r="N32" i="2"/>
  <c r="AV32" i="11"/>
  <c r="X32" i="2"/>
  <c r="O33" i="11"/>
  <c r="I33" i="2"/>
  <c r="AK33" i="11"/>
  <c r="S33" i="2"/>
  <c r="AV33" i="11"/>
  <c r="X33" i="2"/>
  <c r="AV36" i="11"/>
  <c r="X36" i="2"/>
  <c r="D38" i="11"/>
  <c r="D38" i="2"/>
  <c r="Z39" i="11"/>
  <c r="N39" i="2"/>
  <c r="AV47" i="11"/>
  <c r="X47" i="2"/>
  <c r="Z48" i="11"/>
  <c r="N48" i="2"/>
  <c r="D49" i="11"/>
  <c r="D49" i="2"/>
  <c r="AV51" i="11"/>
  <c r="X51" i="2"/>
  <c r="Z70" i="11"/>
  <c r="N70" i="2"/>
  <c r="AV71" i="11"/>
  <c r="X71" i="2"/>
  <c r="Z72" i="11"/>
  <c r="N72" i="2"/>
  <c r="Z74" i="11"/>
  <c r="N74" i="2"/>
  <c r="AV75" i="11"/>
  <c r="X75" i="2"/>
  <c r="E40" i="11"/>
  <c r="E40" i="2"/>
  <c r="AA46" i="11"/>
  <c r="O46" i="2"/>
  <c r="AW47" i="11"/>
  <c r="Y47" i="2"/>
  <c r="E49" i="11"/>
  <c r="E49" i="2"/>
  <c r="AA50" i="11"/>
  <c r="O50" i="2"/>
  <c r="AW51" i="11"/>
  <c r="Y51" i="2"/>
  <c r="E53" i="11"/>
  <c r="E53" i="2"/>
  <c r="AA60" i="11"/>
  <c r="O60" i="2"/>
  <c r="AW61" i="11"/>
  <c r="Y61" i="2"/>
  <c r="AA62" i="11"/>
  <c r="O62" i="2"/>
  <c r="AW63" i="11"/>
  <c r="Y63" i="2"/>
  <c r="E83" i="11"/>
  <c r="E83" i="2"/>
  <c r="AA84" i="11"/>
  <c r="O84" i="2"/>
  <c r="AW87" i="11"/>
  <c r="Y87" i="2"/>
  <c r="AW94" i="11"/>
  <c r="Y94" i="2"/>
  <c r="E96" i="11"/>
  <c r="E96" i="2"/>
  <c r="AA97" i="11"/>
  <c r="O97" i="2"/>
  <c r="AW98" i="11"/>
  <c r="Y98" i="2"/>
  <c r="E100" i="11"/>
  <c r="E100" i="2"/>
  <c r="AW100" i="11"/>
  <c r="Y100" i="2"/>
  <c r="E102" i="11"/>
  <c r="E102" i="2"/>
  <c r="AA103" i="11"/>
  <c r="O103" i="2"/>
  <c r="AW104" i="11"/>
  <c r="Y104" i="2"/>
  <c r="E106" i="11"/>
  <c r="E106" i="2"/>
  <c r="E108" i="11"/>
  <c r="E108" i="2"/>
  <c r="AA114" i="11"/>
  <c r="O114" i="2"/>
  <c r="E115" i="11"/>
  <c r="E115" i="2"/>
  <c r="AW115" i="11"/>
  <c r="Y115" i="2"/>
  <c r="AA116" i="11"/>
  <c r="O116" i="2"/>
  <c r="E117" i="11"/>
  <c r="E117" i="2"/>
  <c r="AW117" i="11"/>
  <c r="Y117" i="2"/>
  <c r="AB5" i="11"/>
  <c r="P5" i="2"/>
  <c r="F6" i="11"/>
  <c r="F6" i="2"/>
  <c r="AX6" i="11"/>
  <c r="Z6" i="2"/>
  <c r="AB7" i="11"/>
  <c r="P7" i="2"/>
  <c r="F8" i="11"/>
  <c r="F8" i="2"/>
  <c r="AX8" i="11"/>
  <c r="Z8" i="2"/>
  <c r="AB9" i="11"/>
  <c r="P9" i="2"/>
  <c r="F10" i="11"/>
  <c r="F10" i="2"/>
  <c r="AX10" i="11"/>
  <c r="Z10" i="2"/>
  <c r="AB11" i="11"/>
  <c r="P11" i="2"/>
  <c r="F12" i="11"/>
  <c r="F12" i="2"/>
  <c r="AX12" i="11"/>
  <c r="Z12" i="2"/>
  <c r="AB13" i="11"/>
  <c r="P13" i="2"/>
  <c r="F14" i="11"/>
  <c r="F14" i="2"/>
  <c r="AX14" i="11"/>
  <c r="Z14" i="2"/>
  <c r="AB15" i="11"/>
  <c r="P15" i="2"/>
  <c r="F16" i="11"/>
  <c r="F16" i="2"/>
  <c r="AX16" i="11"/>
  <c r="Z16" i="2"/>
  <c r="AB17" i="11"/>
  <c r="P17" i="2"/>
  <c r="AX34" i="11"/>
  <c r="Z34" i="2"/>
  <c r="AB35" i="11"/>
  <c r="P35" i="2"/>
  <c r="F36" i="11"/>
  <c r="F36" i="2"/>
  <c r="AX36" i="11"/>
  <c r="Z36" i="2"/>
  <c r="AB37" i="11"/>
  <c r="P37" i="2"/>
  <c r="F38" i="11"/>
  <c r="F38" i="2"/>
  <c r="AX38" i="11"/>
  <c r="Z38" i="2"/>
  <c r="F40" i="11"/>
  <c r="F40" i="2"/>
  <c r="AB46" i="11"/>
  <c r="P46" i="2"/>
  <c r="AX47" i="11"/>
  <c r="Z47" i="2"/>
  <c r="F49" i="11"/>
  <c r="F49" i="2"/>
  <c r="AB50" i="11"/>
  <c r="P50" i="2"/>
  <c r="J5" i="3"/>
  <c r="Z5" i="3"/>
  <c r="AA7" i="3"/>
  <c r="N9" i="3"/>
  <c r="F10" i="3"/>
  <c r="V10" i="3"/>
  <c r="V5" i="3"/>
  <c r="J6" i="3"/>
  <c r="Z6" i="3"/>
  <c r="J8" i="3"/>
  <c r="Z8" i="3"/>
  <c r="J9" i="3"/>
  <c r="R10" i="3"/>
  <c r="R12" i="3"/>
  <c r="R13" i="3"/>
  <c r="J14" i="3"/>
  <c r="AA14" i="3" s="1"/>
  <c r="Z14" i="3"/>
  <c r="J16" i="3"/>
  <c r="Z16" i="3"/>
  <c r="N17" i="3"/>
  <c r="R18" i="3"/>
  <c r="R20" i="3"/>
  <c r="R21" i="3"/>
  <c r="J27" i="3"/>
  <c r="Z27" i="3"/>
  <c r="V28" i="3"/>
  <c r="J29" i="3"/>
  <c r="Z29" i="3"/>
  <c r="R31" i="3"/>
  <c r="N32" i="3"/>
  <c r="R33" i="3"/>
  <c r="J35" i="3"/>
  <c r="Z35" i="3"/>
  <c r="F36" i="3"/>
  <c r="V36" i="3"/>
  <c r="J37" i="3"/>
  <c r="Z37" i="3"/>
  <c r="R39" i="3"/>
  <c r="J40" i="3"/>
  <c r="Z40" i="3"/>
  <c r="R46" i="3"/>
  <c r="J48" i="3"/>
  <c r="Z48" i="3"/>
  <c r="R49" i="3"/>
  <c r="N50" i="3"/>
  <c r="Z50" i="3"/>
  <c r="R51" i="3"/>
  <c r="J53" i="3"/>
  <c r="Z53" i="3"/>
  <c r="R60" i="3"/>
  <c r="J61" i="3"/>
  <c r="Z61" i="3"/>
  <c r="F63" i="3"/>
  <c r="V63" i="3"/>
  <c r="J64" i="3"/>
  <c r="Z64" i="3"/>
  <c r="R65" i="3"/>
  <c r="J67" i="3"/>
  <c r="Z67" i="3"/>
  <c r="D68" i="3"/>
  <c r="I68" i="3"/>
  <c r="R69" i="3"/>
  <c r="O68" i="3"/>
  <c r="T68" i="3"/>
  <c r="Y68" i="3"/>
  <c r="R71" i="3"/>
  <c r="R72" i="3"/>
  <c r="J73" i="3"/>
  <c r="Z73" i="3"/>
  <c r="J75" i="3"/>
  <c r="Z75" i="3"/>
  <c r="J76" i="3"/>
  <c r="Z76" i="3"/>
  <c r="R82" i="3"/>
  <c r="J83" i="3"/>
  <c r="Z83" i="3"/>
  <c r="R84" i="3"/>
  <c r="J85" i="3"/>
  <c r="Z85" i="3"/>
  <c r="R87" i="3"/>
  <c r="J93" i="3"/>
  <c r="Z93" i="3"/>
  <c r="R95" i="3"/>
  <c r="J96" i="3"/>
  <c r="Z96" i="3"/>
  <c r="R97" i="3"/>
  <c r="J99" i="3"/>
  <c r="Z99" i="3"/>
  <c r="F100" i="3"/>
  <c r="R100" i="3"/>
  <c r="J101" i="3"/>
  <c r="Z101" i="3"/>
  <c r="J103" i="3"/>
  <c r="Z103" i="3"/>
  <c r="J104" i="3"/>
  <c r="Z104" i="3"/>
  <c r="R105" i="3"/>
  <c r="N107" i="3"/>
  <c r="AA107" i="3" s="1"/>
  <c r="N108" i="3"/>
  <c r="F114" i="3"/>
  <c r="V114" i="3"/>
  <c r="F116" i="3"/>
  <c r="V116" i="3"/>
  <c r="V117" i="3"/>
  <c r="N38" i="4"/>
  <c r="F39" i="4"/>
  <c r="V39" i="4"/>
  <c r="N40" i="4"/>
  <c r="F46" i="4"/>
  <c r="V46" i="4"/>
  <c r="N47" i="4"/>
  <c r="F48" i="4"/>
  <c r="V48" i="4"/>
  <c r="N49" i="4"/>
  <c r="D70" i="11"/>
  <c r="D70" i="2"/>
  <c r="AV70" i="11"/>
  <c r="X70" i="2"/>
  <c r="Z71" i="11"/>
  <c r="N71" i="2"/>
  <c r="D72" i="11"/>
  <c r="D72" i="2"/>
  <c r="AV72" i="11"/>
  <c r="X72" i="2"/>
  <c r="Z73" i="11"/>
  <c r="N73" i="2"/>
  <c r="D74" i="11"/>
  <c r="D74" i="2"/>
  <c r="AV74" i="11"/>
  <c r="X74" i="2"/>
  <c r="Z75" i="11"/>
  <c r="N75" i="2"/>
  <c r="AA40" i="11"/>
  <c r="O40" i="2"/>
  <c r="E46" i="11"/>
  <c r="E46" i="2"/>
  <c r="AW46" i="11"/>
  <c r="Y46" i="2"/>
  <c r="AA47" i="11"/>
  <c r="O47" i="2"/>
  <c r="E48" i="11"/>
  <c r="E48" i="2"/>
  <c r="AW48" i="11"/>
  <c r="Y48" i="2"/>
  <c r="AA49" i="11"/>
  <c r="O49" i="2"/>
  <c r="E50" i="11"/>
  <c r="E50" i="2"/>
  <c r="AW50" i="11"/>
  <c r="Y50" i="2"/>
  <c r="AA51" i="11"/>
  <c r="O51" i="2"/>
  <c r="E52" i="11"/>
  <c r="E52" i="2"/>
  <c r="AW52" i="11"/>
  <c r="Y52" i="2"/>
  <c r="AA53" i="11"/>
  <c r="O53" i="2"/>
  <c r="E60" i="11"/>
  <c r="E60" i="2"/>
  <c r="AW60" i="11"/>
  <c r="Y60" i="2"/>
  <c r="AA61" i="11"/>
  <c r="O61" i="2"/>
  <c r="E62" i="11"/>
  <c r="E62" i="2"/>
  <c r="AW62" i="11"/>
  <c r="Y62" i="2"/>
  <c r="AA63" i="11"/>
  <c r="O63" i="2"/>
  <c r="E64" i="11"/>
  <c r="E64" i="2"/>
  <c r="AW64" i="11"/>
  <c r="Y64" i="2"/>
  <c r="AA83" i="11"/>
  <c r="O83" i="2"/>
  <c r="E84" i="11"/>
  <c r="E84" i="2"/>
  <c r="AW84" i="11"/>
  <c r="Y84" i="2"/>
  <c r="AA87" i="11"/>
  <c r="O87" i="2"/>
  <c r="E93" i="11"/>
  <c r="E93" i="2"/>
  <c r="AW93" i="11"/>
  <c r="Y93" i="2"/>
  <c r="AA94" i="11"/>
  <c r="O94" i="2"/>
  <c r="E95" i="11"/>
  <c r="E95" i="2"/>
  <c r="AW95" i="11"/>
  <c r="Y95" i="2"/>
  <c r="AA96" i="11"/>
  <c r="O96" i="2"/>
  <c r="E97" i="11"/>
  <c r="E97" i="2"/>
  <c r="AW97" i="11"/>
  <c r="Y97" i="2"/>
  <c r="AA98" i="11"/>
  <c r="O98" i="2"/>
  <c r="E99" i="11"/>
  <c r="E99" i="2"/>
  <c r="AW99" i="11"/>
  <c r="Y99" i="2"/>
  <c r="AA100" i="11"/>
  <c r="O100" i="2"/>
  <c r="E101" i="11"/>
  <c r="E101" i="2"/>
  <c r="AW101" i="11"/>
  <c r="Y101" i="2"/>
  <c r="AA102" i="11"/>
  <c r="O102" i="2"/>
  <c r="E103" i="11"/>
  <c r="E103" i="2"/>
  <c r="AW103" i="11"/>
  <c r="Y103" i="2"/>
  <c r="AA104" i="11"/>
  <c r="O104" i="2"/>
  <c r="E105" i="11"/>
  <c r="E105" i="2"/>
  <c r="AW105" i="11"/>
  <c r="Y105" i="2"/>
  <c r="AA106" i="11"/>
  <c r="O106" i="2"/>
  <c r="E107" i="11"/>
  <c r="E107" i="2"/>
  <c r="AW107" i="11"/>
  <c r="Y107" i="2"/>
  <c r="AA108" i="11"/>
  <c r="O108" i="2"/>
  <c r="E114" i="11"/>
  <c r="E114" i="2"/>
  <c r="AW114" i="11"/>
  <c r="Y114" i="2"/>
  <c r="AA115" i="11"/>
  <c r="O115" i="2"/>
  <c r="E116" i="11"/>
  <c r="E116" i="2"/>
  <c r="AW116" i="11"/>
  <c r="Y116" i="2"/>
  <c r="AA117" i="11"/>
  <c r="O117" i="2"/>
  <c r="F5" i="11"/>
  <c r="F5" i="2"/>
  <c r="AB6" i="11"/>
  <c r="P6" i="2"/>
  <c r="F7" i="11"/>
  <c r="F7" i="2"/>
  <c r="AX7" i="11"/>
  <c r="Z7" i="2"/>
  <c r="F9" i="11"/>
  <c r="F9" i="2"/>
  <c r="AX9" i="11"/>
  <c r="Z9" i="2"/>
  <c r="AB10" i="11"/>
  <c r="P10" i="2"/>
  <c r="AX11" i="11"/>
  <c r="Z11" i="2"/>
  <c r="AB12" i="11"/>
  <c r="P12" i="2"/>
  <c r="F13" i="11"/>
  <c r="F13" i="2"/>
  <c r="AX13" i="11"/>
  <c r="Z13" i="2"/>
  <c r="P14" i="2"/>
  <c r="F15" i="11"/>
  <c r="F15" i="2"/>
  <c r="AX15" i="11"/>
  <c r="Z15" i="2"/>
  <c r="AB16" i="11"/>
  <c r="P16" i="2"/>
  <c r="F17" i="2"/>
  <c r="AB34" i="11"/>
  <c r="P34" i="2"/>
  <c r="F35" i="11"/>
  <c r="F35" i="2"/>
  <c r="AX35" i="11"/>
  <c r="Z35" i="2"/>
  <c r="AB36" i="11"/>
  <c r="P36" i="2"/>
  <c r="F37" i="11"/>
  <c r="F37" i="2"/>
  <c r="AX37" i="11"/>
  <c r="Z37" i="2"/>
  <c r="AB38" i="11"/>
  <c r="P38" i="2"/>
  <c r="F39" i="11"/>
  <c r="F39" i="2"/>
  <c r="AX39" i="11"/>
  <c r="Z39" i="2"/>
  <c r="AB40" i="11"/>
  <c r="P40" i="2"/>
  <c r="F46" i="11"/>
  <c r="F46" i="2"/>
  <c r="AX46" i="11"/>
  <c r="Z46" i="2"/>
  <c r="AB47" i="11"/>
  <c r="P47" i="2"/>
  <c r="F48" i="11"/>
  <c r="F48" i="2"/>
  <c r="AX48" i="11"/>
  <c r="Z48" i="2"/>
  <c r="AB49" i="11"/>
  <c r="P49" i="2"/>
  <c r="F50" i="11"/>
  <c r="F50" i="2"/>
  <c r="Y5" i="11"/>
  <c r="M5" i="2"/>
  <c r="AJ6" i="11"/>
  <c r="R6" i="2"/>
  <c r="N7" i="11"/>
  <c r="H7" i="2"/>
  <c r="AU7" i="11"/>
  <c r="W7" i="2"/>
  <c r="AJ9" i="11"/>
  <c r="R9" i="2"/>
  <c r="BF13" i="11"/>
  <c r="AB13" i="2"/>
  <c r="Y15" i="11"/>
  <c r="M15" i="2"/>
  <c r="BF15" i="11"/>
  <c r="AB15" i="2"/>
  <c r="AU17" i="11"/>
  <c r="W17" i="2"/>
  <c r="BF18" i="11"/>
  <c r="AB18" i="2"/>
  <c r="BF21" i="11"/>
  <c r="AB21" i="2"/>
  <c r="AJ29" i="11"/>
  <c r="R29" i="2"/>
  <c r="C30" i="11"/>
  <c r="C30" i="2"/>
  <c r="AJ30" i="11"/>
  <c r="R30" i="2"/>
  <c r="BF30" i="11"/>
  <c r="AB30" i="2"/>
  <c r="BF31" i="11"/>
  <c r="AB31" i="2"/>
  <c r="AU32" i="11"/>
  <c r="W32" i="2"/>
  <c r="AJ35" i="11"/>
  <c r="R35" i="2"/>
  <c r="C38" i="11"/>
  <c r="C38" i="2"/>
  <c r="AU38" i="11"/>
  <c r="W38" i="2"/>
  <c r="BF39" i="11"/>
  <c r="AB39" i="2"/>
  <c r="BF46" i="11"/>
  <c r="AB46" i="2"/>
  <c r="N49" i="11"/>
  <c r="H49" i="2"/>
  <c r="BF51" i="11"/>
  <c r="AB51" i="2"/>
  <c r="BF60" i="11"/>
  <c r="AB60" i="2"/>
  <c r="Y62" i="11"/>
  <c r="M62" i="2"/>
  <c r="BF62" i="11"/>
  <c r="AB62" i="2"/>
  <c r="N65" i="11"/>
  <c r="H65" i="2"/>
  <c r="N72" i="11"/>
  <c r="H72" i="2"/>
  <c r="AJ73" i="11"/>
  <c r="R73" i="2"/>
  <c r="C74" i="11"/>
  <c r="C74" i="2"/>
  <c r="N74" i="11"/>
  <c r="H74" i="2"/>
  <c r="AU74" i="11"/>
  <c r="W74" i="2"/>
  <c r="AJ76" i="11"/>
  <c r="R76" i="2"/>
  <c r="N84" i="11"/>
  <c r="H84" i="2"/>
  <c r="C86" i="11"/>
  <c r="C86" i="2"/>
  <c r="AJ86" i="11"/>
  <c r="R86" i="2"/>
  <c r="BF86" i="11"/>
  <c r="AB86" i="2"/>
  <c r="AJ93" i="11"/>
  <c r="R93" i="2"/>
  <c r="C94" i="11"/>
  <c r="C94" i="2"/>
  <c r="AU94" i="11"/>
  <c r="W94" i="2"/>
  <c r="N97" i="11"/>
  <c r="H97" i="2"/>
  <c r="BF100" i="11"/>
  <c r="AB100" i="2"/>
  <c r="Y102" i="11"/>
  <c r="M102" i="2"/>
  <c r="BF102" i="11"/>
  <c r="AB102" i="2"/>
  <c r="N105" i="11"/>
  <c r="H105" i="2"/>
  <c r="O8" i="11"/>
  <c r="I8" i="2"/>
  <c r="AV8" i="11"/>
  <c r="X8" i="2"/>
  <c r="O9" i="11"/>
  <c r="I9" i="2"/>
  <c r="AK9" i="11"/>
  <c r="S9" i="2"/>
  <c r="O10" i="11"/>
  <c r="I10" i="2"/>
  <c r="AV10" i="11"/>
  <c r="X10" i="2"/>
  <c r="Z11" i="11"/>
  <c r="N11" i="2"/>
  <c r="BG11" i="11"/>
  <c r="AC11" i="2"/>
  <c r="Z12" i="11"/>
  <c r="N12" i="2"/>
  <c r="BG12" i="11"/>
  <c r="AC12" i="2"/>
  <c r="Z13" i="11"/>
  <c r="N13" i="2"/>
  <c r="AK13" i="11"/>
  <c r="S13" i="2"/>
  <c r="D14" i="11"/>
  <c r="D14" i="2"/>
  <c r="AK14" i="11"/>
  <c r="S14" i="2"/>
  <c r="D15" i="11"/>
  <c r="D15" i="2"/>
  <c r="AK15" i="11"/>
  <c r="S15" i="2"/>
  <c r="D16" i="11"/>
  <c r="D16" i="2"/>
  <c r="AK16" i="11"/>
  <c r="S16" i="2"/>
  <c r="D17" i="11"/>
  <c r="D17" i="2"/>
  <c r="AK17" i="11"/>
  <c r="S17" i="2"/>
  <c r="D18" i="11"/>
  <c r="D18" i="2"/>
  <c r="O19" i="11"/>
  <c r="I19" i="2"/>
  <c r="BG27" i="11"/>
  <c r="AC27" i="2"/>
  <c r="AB39" i="11"/>
  <c r="P39" i="2"/>
  <c r="AX40" i="11"/>
  <c r="Z40" i="2"/>
  <c r="F47" i="11"/>
  <c r="F47" i="2"/>
  <c r="AB48" i="11"/>
  <c r="P48" i="2"/>
  <c r="AX49" i="11"/>
  <c r="Z49" i="2"/>
  <c r="R5" i="3"/>
  <c r="F6" i="3"/>
  <c r="V6" i="3"/>
  <c r="C8" i="11"/>
  <c r="C8" i="2"/>
  <c r="AU8" i="11"/>
  <c r="W8" i="2"/>
  <c r="V9" i="3"/>
  <c r="Z9" i="3"/>
  <c r="N10" i="3"/>
  <c r="AA10" i="3" s="1"/>
  <c r="Y12" i="11"/>
  <c r="M12" i="2"/>
  <c r="N13" i="3"/>
  <c r="F14" i="3"/>
  <c r="V14" i="3"/>
  <c r="C16" i="11"/>
  <c r="C16" i="2"/>
  <c r="AU16" i="11"/>
  <c r="W16" i="2"/>
  <c r="J17" i="3"/>
  <c r="AA17" i="3" s="1"/>
  <c r="Z17" i="3"/>
  <c r="N18" i="3"/>
  <c r="N20" i="3"/>
  <c r="AA20" i="3" s="1"/>
  <c r="N21" i="3"/>
  <c r="V27" i="3"/>
  <c r="R28" i="3"/>
  <c r="F29" i="3"/>
  <c r="V29" i="3"/>
  <c r="N31" i="3"/>
  <c r="AA32" i="3"/>
  <c r="J32" i="3"/>
  <c r="Z32" i="3"/>
  <c r="N33" i="3"/>
  <c r="AA34" i="3"/>
  <c r="V35" i="3"/>
  <c r="R36" i="3"/>
  <c r="F37" i="3"/>
  <c r="V37" i="3"/>
  <c r="N39" i="3"/>
  <c r="V40" i="3"/>
  <c r="N46" i="3"/>
  <c r="AA47" i="3"/>
  <c r="V48" i="3"/>
  <c r="N49" i="3"/>
  <c r="J50" i="3"/>
  <c r="V50" i="3"/>
  <c r="N51" i="3"/>
  <c r="AA52" i="3"/>
  <c r="V53" i="3"/>
  <c r="N60" i="3"/>
  <c r="V61" i="3"/>
  <c r="R63" i="3"/>
  <c r="F64" i="3"/>
  <c r="V64" i="3"/>
  <c r="N65" i="3"/>
  <c r="AA66" i="3"/>
  <c r="V67" i="3"/>
  <c r="N69" i="3"/>
  <c r="K68" i="3"/>
  <c r="P68" i="3"/>
  <c r="AA70" i="3"/>
  <c r="N71" i="3"/>
  <c r="N72" i="3"/>
  <c r="F73" i="3"/>
  <c r="V73" i="3"/>
  <c r="F75" i="3"/>
  <c r="V75" i="3"/>
  <c r="V76" i="3"/>
  <c r="N82" i="3"/>
  <c r="V83" i="3"/>
  <c r="N84" i="3"/>
  <c r="V85" i="3"/>
  <c r="N87" i="3"/>
  <c r="F93" i="3"/>
  <c r="V93" i="3"/>
  <c r="N95" i="3"/>
  <c r="V96" i="3"/>
  <c r="N97" i="3"/>
  <c r="AA98" i="3"/>
  <c r="V99" i="3"/>
  <c r="N100" i="3"/>
  <c r="F101" i="3"/>
  <c r="V101" i="3"/>
  <c r="C103" i="11"/>
  <c r="C103" i="2"/>
  <c r="AU103" i="11"/>
  <c r="W103" i="2"/>
  <c r="V104" i="3"/>
  <c r="N105" i="3"/>
  <c r="AA106" i="3"/>
  <c r="N107" i="11"/>
  <c r="H107" i="2"/>
  <c r="BF107" i="11"/>
  <c r="AB107" i="2"/>
  <c r="J108" i="3"/>
  <c r="Z108" i="3"/>
  <c r="R114" i="3"/>
  <c r="F115" i="3"/>
  <c r="R116" i="3"/>
  <c r="R117" i="3"/>
  <c r="R37" i="4"/>
  <c r="J38" i="4"/>
  <c r="Z38" i="4"/>
  <c r="R39" i="4"/>
  <c r="J40" i="4"/>
  <c r="Z40" i="4"/>
  <c r="R46" i="4"/>
  <c r="J47" i="4"/>
  <c r="Z47" i="4"/>
  <c r="R48" i="4"/>
  <c r="J49" i="4"/>
  <c r="Z49" i="4"/>
  <c r="R50" i="4"/>
  <c r="J51" i="4"/>
  <c r="Z51" i="4"/>
  <c r="R52" i="4"/>
  <c r="AK70" i="11"/>
  <c r="S70" i="2"/>
  <c r="O71" i="11"/>
  <c r="I71" i="2"/>
  <c r="BG71" i="11"/>
  <c r="AC71" i="2"/>
  <c r="AK72" i="11"/>
  <c r="S72" i="2"/>
  <c r="O73" i="11"/>
  <c r="I73" i="2"/>
  <c r="BG73" i="11"/>
  <c r="AC73" i="2"/>
  <c r="AK74" i="11"/>
  <c r="S74" i="2"/>
  <c r="O75" i="11"/>
  <c r="I75" i="2"/>
  <c r="P40" i="11"/>
  <c r="J40" i="2"/>
  <c r="BH40" i="11"/>
  <c r="AD40" i="2"/>
  <c r="AL46" i="11"/>
  <c r="T46" i="2"/>
  <c r="P47" i="11"/>
  <c r="J47" i="2"/>
  <c r="BH47" i="11"/>
  <c r="AD47" i="2"/>
  <c r="AL48" i="11"/>
  <c r="T48" i="2"/>
  <c r="P49" i="11"/>
  <c r="J49" i="2"/>
  <c r="BH49" i="11"/>
  <c r="AD49" i="2"/>
  <c r="AL50" i="11"/>
  <c r="T50" i="2"/>
  <c r="P51" i="11"/>
  <c r="J51" i="2"/>
  <c r="BH51" i="11"/>
  <c r="AD51" i="2"/>
  <c r="AL52" i="11"/>
  <c r="T52" i="2"/>
  <c r="P53" i="11"/>
  <c r="J53" i="2"/>
  <c r="BH53" i="11"/>
  <c r="AD53" i="2"/>
  <c r="AL60" i="11"/>
  <c r="T60" i="2"/>
  <c r="P61" i="11"/>
  <c r="J61" i="2"/>
  <c r="BH61" i="11"/>
  <c r="AD61" i="2"/>
  <c r="AL62" i="11"/>
  <c r="T62" i="2"/>
  <c r="P63" i="11"/>
  <c r="J63" i="2"/>
  <c r="BH63" i="11"/>
  <c r="AD63" i="2"/>
  <c r="AL64" i="11"/>
  <c r="T64" i="2"/>
  <c r="P83" i="11"/>
  <c r="J83" i="2"/>
  <c r="BH83" i="11"/>
  <c r="AD83" i="2"/>
  <c r="AL84" i="11"/>
  <c r="T84" i="2"/>
  <c r="P87" i="11"/>
  <c r="J87" i="2"/>
  <c r="BH87" i="11"/>
  <c r="AD87" i="2"/>
  <c r="AL93" i="11"/>
  <c r="T93" i="2"/>
  <c r="P94" i="11"/>
  <c r="J94" i="2"/>
  <c r="BH94" i="11"/>
  <c r="AD94" i="2"/>
  <c r="AL95" i="11"/>
  <c r="T95" i="2"/>
  <c r="P96" i="11"/>
  <c r="J96" i="2"/>
  <c r="BH96" i="11"/>
  <c r="AD96" i="2"/>
  <c r="AL97" i="11"/>
  <c r="T97" i="2"/>
  <c r="P98" i="11"/>
  <c r="J98" i="2"/>
  <c r="BH98" i="11"/>
  <c r="AD98" i="2"/>
  <c r="AL99" i="11"/>
  <c r="T99" i="2"/>
  <c r="P100" i="11"/>
  <c r="J100" i="2"/>
  <c r="BH100" i="11"/>
  <c r="AD100" i="2"/>
  <c r="AL101" i="11"/>
  <c r="T101" i="2"/>
  <c r="P102" i="11"/>
  <c r="J102" i="2"/>
  <c r="BH102" i="11"/>
  <c r="AD102" i="2"/>
  <c r="AL103" i="11"/>
  <c r="T103" i="2"/>
  <c r="P104" i="11"/>
  <c r="J104" i="2"/>
  <c r="BH104" i="11"/>
  <c r="AD104" i="2"/>
  <c r="AL105" i="11"/>
  <c r="T105" i="2"/>
  <c r="P106" i="11"/>
  <c r="J106" i="2"/>
  <c r="BH106" i="11"/>
  <c r="AD106" i="2"/>
  <c r="AL107" i="11"/>
  <c r="T107" i="2"/>
  <c r="P108" i="11"/>
  <c r="J108" i="2"/>
  <c r="BH108" i="11"/>
  <c r="AD108" i="2"/>
  <c r="AL114" i="11"/>
  <c r="T114" i="2"/>
  <c r="P115" i="11"/>
  <c r="J115" i="2"/>
  <c r="BH115" i="11"/>
  <c r="AD115" i="2"/>
  <c r="AL116" i="11"/>
  <c r="T116" i="2"/>
  <c r="P117" i="11"/>
  <c r="J117" i="2"/>
  <c r="BH117" i="11"/>
  <c r="AD117" i="2"/>
  <c r="AM5" i="11"/>
  <c r="U5" i="2"/>
  <c r="Q6" i="11"/>
  <c r="K6" i="2"/>
  <c r="AM7" i="11"/>
  <c r="U7" i="2"/>
  <c r="Q8" i="11"/>
  <c r="K8" i="2"/>
  <c r="BI8" i="11"/>
  <c r="AE8" i="2"/>
  <c r="Q10" i="11"/>
  <c r="K10" i="2"/>
  <c r="BI10" i="11"/>
  <c r="AE10" i="2"/>
  <c r="AM11" i="11"/>
  <c r="U11" i="2"/>
  <c r="Q12" i="11"/>
  <c r="K12" i="2"/>
  <c r="BI12" i="11"/>
  <c r="AE12" i="2"/>
  <c r="AM13" i="11"/>
  <c r="U13" i="2"/>
  <c r="Q14" i="11"/>
  <c r="BI14" i="11"/>
  <c r="AE14" i="2"/>
  <c r="AM15" i="11"/>
  <c r="U15" i="2"/>
  <c r="Q16" i="11"/>
  <c r="K16" i="2"/>
  <c r="BI16" i="11"/>
  <c r="AM17" i="11"/>
  <c r="U17" i="2"/>
  <c r="BI34" i="11"/>
  <c r="AE34" i="2"/>
  <c r="AM35" i="11"/>
  <c r="U35" i="2"/>
  <c r="Q36" i="11"/>
  <c r="K36" i="2"/>
  <c r="BI36" i="11"/>
  <c r="AE36" i="2"/>
  <c r="AM37" i="11"/>
  <c r="U37" i="2"/>
  <c r="Q38" i="11"/>
  <c r="K38" i="2"/>
  <c r="BI38" i="11"/>
  <c r="AE38" i="2"/>
  <c r="AM39" i="11"/>
  <c r="U39" i="2"/>
  <c r="Q40" i="11"/>
  <c r="K40" i="2"/>
  <c r="BI40" i="11"/>
  <c r="AE40" i="2"/>
  <c r="AM46" i="11"/>
  <c r="U46" i="2"/>
  <c r="Q47" i="11"/>
  <c r="K47" i="2"/>
  <c r="BI47" i="11"/>
  <c r="AE47" i="2"/>
  <c r="AM48" i="11"/>
  <c r="U48" i="2"/>
  <c r="Q49" i="11"/>
  <c r="K49" i="2"/>
  <c r="BI49" i="11"/>
  <c r="AE49" i="2"/>
  <c r="AM50" i="11"/>
  <c r="U50" i="2"/>
  <c r="F50" i="4"/>
  <c r="V50" i="4"/>
  <c r="N51" i="4"/>
  <c r="F52" i="4"/>
  <c r="V52" i="4"/>
  <c r="J76" i="4"/>
  <c r="Z76" i="4"/>
  <c r="R82" i="4"/>
  <c r="J83" i="4"/>
  <c r="Z83" i="4"/>
  <c r="R84" i="4"/>
  <c r="J85" i="4"/>
  <c r="Z85" i="4"/>
  <c r="R86" i="4"/>
  <c r="J87" i="4"/>
  <c r="Z87" i="4"/>
  <c r="F5" i="5"/>
  <c r="V5" i="5"/>
  <c r="N6" i="5"/>
  <c r="F7" i="5"/>
  <c r="V7" i="5"/>
  <c r="N8" i="5"/>
  <c r="F9" i="5"/>
  <c r="V9" i="5"/>
  <c r="N10" i="5"/>
  <c r="F11" i="5"/>
  <c r="V11" i="5"/>
  <c r="N12" i="5"/>
  <c r="F13" i="5"/>
  <c r="V13" i="5"/>
  <c r="N14" i="5"/>
  <c r="F15" i="5"/>
  <c r="F65" i="5"/>
  <c r="V65" i="5"/>
  <c r="N66" i="5"/>
  <c r="F67" i="5"/>
  <c r="V67" i="5"/>
  <c r="N69" i="5"/>
  <c r="F70" i="5"/>
  <c r="V70" i="5"/>
  <c r="N71" i="5"/>
  <c r="F72" i="5"/>
  <c r="V72" i="5"/>
  <c r="N73" i="5"/>
  <c r="F74" i="5"/>
  <c r="V74" i="5"/>
  <c r="N75" i="5"/>
  <c r="F76" i="5"/>
  <c r="V76" i="5"/>
  <c r="N82" i="5"/>
  <c r="F85" i="5"/>
  <c r="V85" i="5"/>
  <c r="N86" i="5"/>
  <c r="F51" i="11"/>
  <c r="F51" i="2"/>
  <c r="AX51" i="11"/>
  <c r="Z51" i="2"/>
  <c r="AB52" i="11"/>
  <c r="P52" i="2"/>
  <c r="F53" i="11"/>
  <c r="F53" i="2"/>
  <c r="AX53" i="11"/>
  <c r="Z53" i="2"/>
  <c r="AB60" i="11"/>
  <c r="P60" i="2"/>
  <c r="F61" i="11"/>
  <c r="F61" i="2"/>
  <c r="AX61" i="11"/>
  <c r="Z61" i="2"/>
  <c r="AB62" i="11"/>
  <c r="P62" i="2"/>
  <c r="F63" i="11"/>
  <c r="F63" i="2"/>
  <c r="AX63" i="11"/>
  <c r="Z63" i="2"/>
  <c r="AB64" i="11"/>
  <c r="P64" i="2"/>
  <c r="F65" i="11"/>
  <c r="F65" i="2"/>
  <c r="AX65" i="11"/>
  <c r="Z65" i="2"/>
  <c r="AB66" i="11"/>
  <c r="P66" i="2"/>
  <c r="F67" i="11"/>
  <c r="F67" i="2"/>
  <c r="AX67" i="11"/>
  <c r="Z67" i="2"/>
  <c r="N69" i="6"/>
  <c r="M68" i="6"/>
  <c r="F70" i="11"/>
  <c r="F70" i="2"/>
  <c r="AX70" i="11"/>
  <c r="Z70" i="2"/>
  <c r="AB71" i="11"/>
  <c r="P71" i="2"/>
  <c r="F72" i="11"/>
  <c r="F72" i="2"/>
  <c r="AX72" i="11"/>
  <c r="Z72" i="2"/>
  <c r="V73" i="6"/>
  <c r="F69" i="4"/>
  <c r="J69" i="4"/>
  <c r="N69" i="4"/>
  <c r="R69" i="4"/>
  <c r="V69" i="4"/>
  <c r="Z69" i="4"/>
  <c r="F76" i="4"/>
  <c r="V76" i="4"/>
  <c r="N82" i="4"/>
  <c r="F83" i="4"/>
  <c r="V83" i="4"/>
  <c r="N84" i="4"/>
  <c r="F85" i="4"/>
  <c r="V85" i="4"/>
  <c r="N86" i="4"/>
  <c r="F87" i="4"/>
  <c r="V87" i="4"/>
  <c r="R5" i="5"/>
  <c r="J6" i="5"/>
  <c r="Z6" i="5"/>
  <c r="R7" i="5"/>
  <c r="J8" i="5"/>
  <c r="Z8" i="5"/>
  <c r="R9" i="5"/>
  <c r="J10" i="5"/>
  <c r="Z10" i="5"/>
  <c r="R11" i="5"/>
  <c r="J12" i="5"/>
  <c r="Z12" i="5"/>
  <c r="R13" i="5"/>
  <c r="J14" i="5"/>
  <c r="Z14" i="5"/>
  <c r="R15" i="5"/>
  <c r="Z64" i="5"/>
  <c r="R65" i="5"/>
  <c r="J66" i="5"/>
  <c r="Z66" i="5"/>
  <c r="R67" i="5"/>
  <c r="J69" i="5"/>
  <c r="Z69" i="5"/>
  <c r="R70" i="5"/>
  <c r="J71" i="5"/>
  <c r="Z71" i="5"/>
  <c r="R72" i="5"/>
  <c r="J73" i="5"/>
  <c r="Z73" i="5"/>
  <c r="R74" i="5"/>
  <c r="J75" i="5"/>
  <c r="Z75" i="5"/>
  <c r="R76" i="5"/>
  <c r="J82" i="5"/>
  <c r="Z82" i="5"/>
  <c r="R85" i="5"/>
  <c r="J86" i="5"/>
  <c r="Z86" i="5"/>
  <c r="Z17" i="6"/>
  <c r="R18" i="6"/>
  <c r="J19" i="6"/>
  <c r="Z19" i="6"/>
  <c r="R20" i="6"/>
  <c r="J21" i="6"/>
  <c r="Z21" i="6"/>
  <c r="R27" i="6"/>
  <c r="J28" i="6"/>
  <c r="Z28" i="6"/>
  <c r="R29" i="6"/>
  <c r="J30" i="6"/>
  <c r="Z30" i="6"/>
  <c r="R31" i="6"/>
  <c r="J32" i="6"/>
  <c r="Z32" i="6"/>
  <c r="R33" i="6"/>
  <c r="J34" i="6"/>
  <c r="BI50" i="11"/>
  <c r="AE50" i="2"/>
  <c r="AM51" i="11"/>
  <c r="U51" i="2"/>
  <c r="Q52" i="11"/>
  <c r="K52" i="2"/>
  <c r="BI52" i="11"/>
  <c r="AE52" i="2"/>
  <c r="AM53" i="11"/>
  <c r="U53" i="2"/>
  <c r="Q60" i="11"/>
  <c r="K60" i="2"/>
  <c r="BI60" i="11"/>
  <c r="AE60" i="2"/>
  <c r="AM61" i="11"/>
  <c r="U61" i="2"/>
  <c r="Q62" i="11"/>
  <c r="K62" i="2"/>
  <c r="BI62" i="11"/>
  <c r="AE62" i="2"/>
  <c r="AM63" i="11"/>
  <c r="U63" i="2"/>
  <c r="Q64" i="11"/>
  <c r="K64" i="2"/>
  <c r="BI64" i="11"/>
  <c r="AE64" i="2"/>
  <c r="AM65" i="11"/>
  <c r="U65" i="2"/>
  <c r="Q66" i="11"/>
  <c r="K66" i="2"/>
  <c r="BI66" i="11"/>
  <c r="AE66" i="2"/>
  <c r="AM67" i="11"/>
  <c r="U67" i="2"/>
  <c r="J69" i="6"/>
  <c r="I68" i="6"/>
  <c r="Z69" i="6"/>
  <c r="Y68" i="6"/>
  <c r="AM70" i="11"/>
  <c r="U70" i="2"/>
  <c r="Q71" i="11"/>
  <c r="K71" i="2"/>
  <c r="AM73" i="11"/>
  <c r="U73" i="2"/>
  <c r="BG75" i="11"/>
  <c r="AC75" i="2"/>
  <c r="AK76" i="11"/>
  <c r="S76" i="2"/>
  <c r="O82" i="11"/>
  <c r="I82" i="2"/>
  <c r="BG82" i="11"/>
  <c r="AC82" i="2"/>
  <c r="AK83" i="11"/>
  <c r="S83" i="2"/>
  <c r="O84" i="11"/>
  <c r="I84" i="2"/>
  <c r="BG84" i="11"/>
  <c r="AC84" i="2"/>
  <c r="AK85" i="11"/>
  <c r="S85" i="2"/>
  <c r="O86" i="11"/>
  <c r="I86" i="2"/>
  <c r="BG86" i="11"/>
  <c r="AC86" i="2"/>
  <c r="AK87" i="11"/>
  <c r="S87" i="2"/>
  <c r="AA5" i="11"/>
  <c r="O5" i="2"/>
  <c r="E6" i="11"/>
  <c r="E6" i="2"/>
  <c r="AA7" i="11"/>
  <c r="O7" i="2"/>
  <c r="E8" i="11"/>
  <c r="E8" i="2"/>
  <c r="AW8" i="11"/>
  <c r="Y8" i="2"/>
  <c r="E10" i="11"/>
  <c r="E10" i="2"/>
  <c r="AW10" i="11"/>
  <c r="Y10" i="2"/>
  <c r="AA11" i="11"/>
  <c r="O11" i="2"/>
  <c r="AW12" i="11"/>
  <c r="Y12" i="2"/>
  <c r="AA13" i="11"/>
  <c r="O13" i="2"/>
  <c r="E14" i="11"/>
  <c r="E14" i="2"/>
  <c r="AA15" i="11"/>
  <c r="O15" i="2"/>
  <c r="AW15" i="11"/>
  <c r="Y15" i="2"/>
  <c r="BH15" i="11"/>
  <c r="AD15" i="2"/>
  <c r="E16" i="11"/>
  <c r="E16" i="2"/>
  <c r="P16" i="11"/>
  <c r="J16" i="2"/>
  <c r="AA16" i="11"/>
  <c r="O16" i="2"/>
  <c r="AL16" i="11"/>
  <c r="T16" i="2"/>
  <c r="AW16" i="11"/>
  <c r="Y16" i="2"/>
  <c r="BH16" i="11"/>
  <c r="AD16" i="2"/>
  <c r="E17" i="11"/>
  <c r="E17" i="2"/>
  <c r="P17" i="11"/>
  <c r="J17" i="2"/>
  <c r="AA17" i="11"/>
  <c r="O17" i="2"/>
  <c r="AL17" i="11"/>
  <c r="T17" i="2"/>
  <c r="AW17" i="11"/>
  <c r="Y17" i="2"/>
  <c r="BH17" i="11"/>
  <c r="AD17" i="2"/>
  <c r="E18" i="11"/>
  <c r="E18" i="2"/>
  <c r="P18" i="11"/>
  <c r="J18" i="2"/>
  <c r="AA18" i="11"/>
  <c r="O18" i="2"/>
  <c r="AL18" i="11"/>
  <c r="T18" i="2"/>
  <c r="AW18" i="11"/>
  <c r="Y18" i="2"/>
  <c r="BH18" i="11"/>
  <c r="AD18" i="2"/>
  <c r="E19" i="11"/>
  <c r="E19" i="2"/>
  <c r="P19" i="11"/>
  <c r="J19" i="2"/>
  <c r="AA19" i="11"/>
  <c r="O19" i="2"/>
  <c r="AL19" i="11"/>
  <c r="T19" i="2"/>
  <c r="AW19" i="11"/>
  <c r="Y19" i="2"/>
  <c r="BH19" i="11"/>
  <c r="AD19" i="2"/>
  <c r="E20" i="11"/>
  <c r="E20" i="2"/>
  <c r="P20" i="11"/>
  <c r="J20" i="2"/>
  <c r="AA20" i="11"/>
  <c r="O20" i="2"/>
  <c r="AL20" i="11"/>
  <c r="T20" i="2"/>
  <c r="AW20" i="11"/>
  <c r="Y20" i="2"/>
  <c r="BH20" i="11"/>
  <c r="AD20" i="2"/>
  <c r="E21" i="11"/>
  <c r="E21" i="2"/>
  <c r="P21" i="11"/>
  <c r="J21" i="2"/>
  <c r="AA21" i="11"/>
  <c r="O21" i="2"/>
  <c r="AL21" i="11"/>
  <c r="T21" i="2"/>
  <c r="AW21" i="11"/>
  <c r="Y21" i="2"/>
  <c r="BH21" i="11"/>
  <c r="AD21" i="2"/>
  <c r="E27" i="11"/>
  <c r="E27" i="2"/>
  <c r="P27" i="11"/>
  <c r="J27" i="2"/>
  <c r="AA27" i="11"/>
  <c r="O27" i="2"/>
  <c r="AL27" i="11"/>
  <c r="T27" i="2"/>
  <c r="AW27" i="11"/>
  <c r="Y27" i="2"/>
  <c r="BH27" i="11"/>
  <c r="AD27" i="2"/>
  <c r="E28" i="11"/>
  <c r="E28" i="2"/>
  <c r="P28" i="11"/>
  <c r="J28" i="2"/>
  <c r="AA28" i="11"/>
  <c r="O28" i="2"/>
  <c r="AL28" i="11"/>
  <c r="T28" i="2"/>
  <c r="AW28" i="11"/>
  <c r="Y28" i="2"/>
  <c r="BH28" i="11"/>
  <c r="AD28" i="2"/>
  <c r="E29" i="11"/>
  <c r="E29" i="2"/>
  <c r="P29" i="11"/>
  <c r="J29" i="2"/>
  <c r="AA29" i="11"/>
  <c r="O29" i="2"/>
  <c r="AL29" i="11"/>
  <c r="T29" i="2"/>
  <c r="AW29" i="11"/>
  <c r="Y29" i="2"/>
  <c r="BH29" i="11"/>
  <c r="AD29" i="2"/>
  <c r="E30" i="11"/>
  <c r="E30" i="2"/>
  <c r="P30" i="11"/>
  <c r="J30" i="2"/>
  <c r="AA30" i="11"/>
  <c r="O30" i="2"/>
  <c r="AL30" i="11"/>
  <c r="T30" i="2"/>
  <c r="AW30" i="11"/>
  <c r="Y30" i="2"/>
  <c r="BH30" i="11"/>
  <c r="AD30" i="2"/>
  <c r="E31" i="11"/>
  <c r="E31" i="2"/>
  <c r="P31" i="11"/>
  <c r="J31" i="2"/>
  <c r="AA31" i="11"/>
  <c r="O31" i="2"/>
  <c r="AL31" i="11"/>
  <c r="T31" i="2"/>
  <c r="AW31" i="11"/>
  <c r="Y31" i="2"/>
  <c r="BH31" i="11"/>
  <c r="AD31" i="2"/>
  <c r="E32" i="11"/>
  <c r="E32" i="2"/>
  <c r="P32" i="11"/>
  <c r="J32" i="2"/>
  <c r="AA32" i="11"/>
  <c r="O32" i="2"/>
  <c r="AL32" i="11"/>
  <c r="T32" i="2"/>
  <c r="AW32" i="11"/>
  <c r="Y32" i="2"/>
  <c r="BH32" i="11"/>
  <c r="AD32" i="2"/>
  <c r="E33" i="11"/>
  <c r="E33" i="2"/>
  <c r="P33" i="11"/>
  <c r="J33" i="2"/>
  <c r="AA33" i="11"/>
  <c r="O33" i="2"/>
  <c r="AL33" i="11"/>
  <c r="T33" i="2"/>
  <c r="AW33" i="11"/>
  <c r="Y33" i="2"/>
  <c r="BH33" i="11"/>
  <c r="AD33" i="2"/>
  <c r="E34" i="11"/>
  <c r="E34" i="2"/>
  <c r="P34" i="11"/>
  <c r="J34" i="2"/>
  <c r="AA34" i="11"/>
  <c r="O34" i="2"/>
  <c r="AL34" i="11"/>
  <c r="T34" i="2"/>
  <c r="AW34" i="11"/>
  <c r="Y34" i="2"/>
  <c r="BH34" i="11"/>
  <c r="AD34" i="2"/>
  <c r="E35" i="11"/>
  <c r="E35" i="2"/>
  <c r="P35" i="11"/>
  <c r="J35" i="2"/>
  <c r="AA35" i="11"/>
  <c r="O35" i="2"/>
  <c r="AL35" i="11"/>
  <c r="T35" i="2"/>
  <c r="AW35" i="11"/>
  <c r="Y35" i="2"/>
  <c r="BH35" i="11"/>
  <c r="AD35" i="2"/>
  <c r="E36" i="11"/>
  <c r="E36" i="2"/>
  <c r="P36" i="11"/>
  <c r="J36" i="2"/>
  <c r="AA36" i="11"/>
  <c r="O36" i="2"/>
  <c r="AL36" i="11"/>
  <c r="T36" i="2"/>
  <c r="AW36" i="11"/>
  <c r="Y36" i="2"/>
  <c r="BH36" i="11"/>
  <c r="AD36" i="2"/>
  <c r="E37" i="11"/>
  <c r="E37" i="2"/>
  <c r="P37" i="11"/>
  <c r="J37" i="2"/>
  <c r="AA37" i="11"/>
  <c r="O37" i="2"/>
  <c r="AL37" i="11"/>
  <c r="T37" i="2"/>
  <c r="AW37" i="11"/>
  <c r="Y37" i="2"/>
  <c r="BH37" i="11"/>
  <c r="AD37" i="2"/>
  <c r="E38" i="11"/>
  <c r="E38" i="2"/>
  <c r="P38" i="11"/>
  <c r="J38" i="2"/>
  <c r="AA38" i="11"/>
  <c r="O38" i="2"/>
  <c r="AL38" i="11"/>
  <c r="T38" i="2"/>
  <c r="AW38" i="11"/>
  <c r="Y38" i="2"/>
  <c r="BH38" i="11"/>
  <c r="AD38" i="2"/>
  <c r="E39" i="11"/>
  <c r="E39" i="2"/>
  <c r="P39" i="11"/>
  <c r="J39" i="2"/>
  <c r="AA39" i="11"/>
  <c r="O39" i="2"/>
  <c r="AL39" i="11"/>
  <c r="T39" i="2"/>
  <c r="AW39" i="11"/>
  <c r="Y39" i="2"/>
  <c r="BH39" i="11"/>
  <c r="AD39" i="2"/>
  <c r="AA65" i="11"/>
  <c r="O65" i="2"/>
  <c r="E66" i="11"/>
  <c r="E66" i="2"/>
  <c r="AW66" i="11"/>
  <c r="Y66" i="2"/>
  <c r="AA67" i="11"/>
  <c r="O67" i="2"/>
  <c r="E69" i="11"/>
  <c r="E69" i="2"/>
  <c r="AW69" i="11"/>
  <c r="Y69" i="2"/>
  <c r="AA70" i="11"/>
  <c r="O70" i="2"/>
  <c r="E71" i="11"/>
  <c r="E71" i="2"/>
  <c r="AW71" i="11"/>
  <c r="Y71" i="2"/>
  <c r="AA72" i="11"/>
  <c r="O72" i="2"/>
  <c r="E73" i="11"/>
  <c r="E73" i="2"/>
  <c r="AW73" i="11"/>
  <c r="Y73" i="2"/>
  <c r="AA74" i="11"/>
  <c r="O74" i="2"/>
  <c r="E75" i="11"/>
  <c r="E75" i="2"/>
  <c r="AW75" i="11"/>
  <c r="Y75" i="2"/>
  <c r="AA76" i="11"/>
  <c r="O76" i="2"/>
  <c r="E82" i="11"/>
  <c r="E82" i="2"/>
  <c r="AW82" i="11"/>
  <c r="Y82" i="2"/>
  <c r="AA85" i="11"/>
  <c r="O85" i="2"/>
  <c r="E86" i="11"/>
  <c r="E86" i="2"/>
  <c r="AW86" i="11"/>
  <c r="Y86" i="2"/>
  <c r="AX17" i="11"/>
  <c r="Z17" i="2"/>
  <c r="AB18" i="11"/>
  <c r="P18" i="2"/>
  <c r="F19" i="11"/>
  <c r="F19" i="2"/>
  <c r="AB20" i="11"/>
  <c r="P20" i="2"/>
  <c r="F21" i="11"/>
  <c r="F21" i="2"/>
  <c r="AX21" i="11"/>
  <c r="Z21" i="2"/>
  <c r="AB27" i="11"/>
  <c r="P27" i="2"/>
  <c r="F28" i="11"/>
  <c r="F28" i="2"/>
  <c r="AX28" i="11"/>
  <c r="Z28" i="2"/>
  <c r="AB29" i="11"/>
  <c r="P29" i="2"/>
  <c r="F30" i="11"/>
  <c r="F30" i="2"/>
  <c r="AX30" i="11"/>
  <c r="Z30" i="2"/>
  <c r="AB31" i="11"/>
  <c r="P31" i="2"/>
  <c r="F32" i="11"/>
  <c r="F32" i="2"/>
  <c r="AX32" i="11"/>
  <c r="Z32" i="2"/>
  <c r="AB33" i="11"/>
  <c r="P33" i="2"/>
  <c r="F34" i="11"/>
  <c r="F34" i="2"/>
  <c r="AX50" i="11"/>
  <c r="Z50" i="2"/>
  <c r="AB51" i="11"/>
  <c r="P51" i="2"/>
  <c r="F52" i="11"/>
  <c r="F52" i="2"/>
  <c r="AX52" i="11"/>
  <c r="Z52" i="2"/>
  <c r="AB53" i="11"/>
  <c r="P53" i="2"/>
  <c r="F60" i="11"/>
  <c r="F60" i="2"/>
  <c r="AX60" i="11"/>
  <c r="Z60" i="2"/>
  <c r="AB61" i="11"/>
  <c r="P61" i="2"/>
  <c r="F62" i="11"/>
  <c r="F62" i="2"/>
  <c r="AX62" i="11"/>
  <c r="Z62" i="2"/>
  <c r="AB63" i="11"/>
  <c r="P63" i="2"/>
  <c r="F64" i="11"/>
  <c r="F64" i="2"/>
  <c r="AX64" i="11"/>
  <c r="Z64" i="2"/>
  <c r="AB65" i="11"/>
  <c r="P65" i="2"/>
  <c r="F66" i="11"/>
  <c r="F66" i="2"/>
  <c r="AX66" i="11"/>
  <c r="Z66" i="2"/>
  <c r="AB67" i="11"/>
  <c r="P67" i="2"/>
  <c r="F69" i="6"/>
  <c r="E68" i="6"/>
  <c r="V69" i="6"/>
  <c r="U68" i="6"/>
  <c r="AB70" i="11"/>
  <c r="P70" i="2"/>
  <c r="F71" i="11"/>
  <c r="F71" i="2"/>
  <c r="AB73" i="11"/>
  <c r="P73" i="2"/>
  <c r="N76" i="4"/>
  <c r="F82" i="4"/>
  <c r="V82" i="4"/>
  <c r="N83" i="4"/>
  <c r="F84" i="4"/>
  <c r="V84" i="4"/>
  <c r="N85" i="4"/>
  <c r="F86" i="4"/>
  <c r="V86" i="4"/>
  <c r="N87" i="4"/>
  <c r="J5" i="5"/>
  <c r="Z5" i="5"/>
  <c r="R6" i="5"/>
  <c r="J7" i="5"/>
  <c r="Z7" i="5"/>
  <c r="R8" i="5"/>
  <c r="J9" i="5"/>
  <c r="Z9" i="5"/>
  <c r="R10" i="5"/>
  <c r="J11" i="5"/>
  <c r="Z11" i="5"/>
  <c r="R12" i="5"/>
  <c r="J13" i="5"/>
  <c r="Z13" i="5"/>
  <c r="R14" i="5"/>
  <c r="J15" i="5"/>
  <c r="P65" i="11"/>
  <c r="J65" i="2"/>
  <c r="BH65" i="11"/>
  <c r="AD65" i="2"/>
  <c r="AL66" i="11"/>
  <c r="T66" i="2"/>
  <c r="P67" i="11"/>
  <c r="J67" i="2"/>
  <c r="BH67" i="11"/>
  <c r="AD67" i="2"/>
  <c r="AL69" i="11"/>
  <c r="T69" i="2"/>
  <c r="P70" i="11"/>
  <c r="J70" i="2"/>
  <c r="BH70" i="11"/>
  <c r="AD70" i="2"/>
  <c r="AL71" i="11"/>
  <c r="T71" i="2"/>
  <c r="P72" i="11"/>
  <c r="J72" i="2"/>
  <c r="BH72" i="11"/>
  <c r="AD72" i="2"/>
  <c r="AL73" i="11"/>
  <c r="T73" i="2"/>
  <c r="P74" i="11"/>
  <c r="J74" i="2"/>
  <c r="BH74" i="11"/>
  <c r="AD74" i="2"/>
  <c r="AL75" i="11"/>
  <c r="T75" i="2"/>
  <c r="P76" i="11"/>
  <c r="J76" i="2"/>
  <c r="BH76" i="11"/>
  <c r="AD76" i="2"/>
  <c r="R82" i="5"/>
  <c r="J85" i="5"/>
  <c r="BH85" i="11"/>
  <c r="AD85" i="2"/>
  <c r="AL86" i="11"/>
  <c r="T86" i="2"/>
  <c r="Q18" i="11"/>
  <c r="K18" i="2"/>
  <c r="BI18" i="11"/>
  <c r="AE18" i="2"/>
  <c r="Q20" i="11"/>
  <c r="K20" i="2"/>
  <c r="BI20" i="11"/>
  <c r="AE20" i="2"/>
  <c r="AM21" i="11"/>
  <c r="U21" i="2"/>
  <c r="Q27" i="11"/>
  <c r="K27" i="2"/>
  <c r="BI27" i="11"/>
  <c r="AE27" i="2"/>
  <c r="AM28" i="11"/>
  <c r="U28" i="2"/>
  <c r="Q29" i="11"/>
  <c r="K29" i="2"/>
  <c r="BI29" i="11"/>
  <c r="AE29" i="2"/>
  <c r="AM30" i="11"/>
  <c r="U30" i="2"/>
  <c r="Q31" i="11"/>
  <c r="K31" i="2"/>
  <c r="BI31" i="11"/>
  <c r="AE31" i="2"/>
  <c r="AM32" i="11"/>
  <c r="U32" i="2"/>
  <c r="Q33" i="11"/>
  <c r="K33" i="2"/>
  <c r="BI33" i="11"/>
  <c r="AE33" i="2"/>
  <c r="Q51" i="11"/>
  <c r="K51" i="2"/>
  <c r="BI51" i="11"/>
  <c r="AE51" i="2"/>
  <c r="AM52" i="11"/>
  <c r="U52" i="2"/>
  <c r="Q53" i="11"/>
  <c r="K53" i="2"/>
  <c r="BI53" i="11"/>
  <c r="AE53" i="2"/>
  <c r="AM60" i="11"/>
  <c r="U60" i="2"/>
  <c r="Q61" i="11"/>
  <c r="K61" i="2"/>
  <c r="BI61" i="11"/>
  <c r="AE61" i="2"/>
  <c r="AM62" i="11"/>
  <c r="U62" i="2"/>
  <c r="Q63" i="11"/>
  <c r="K63" i="2"/>
  <c r="BI63" i="11"/>
  <c r="AE63" i="2"/>
  <c r="AM64" i="11"/>
  <c r="U64" i="2"/>
  <c r="Q65" i="11"/>
  <c r="K65" i="2"/>
  <c r="BI65" i="11"/>
  <c r="AE65" i="2"/>
  <c r="AM66" i="11"/>
  <c r="U66" i="2"/>
  <c r="Q67" i="11"/>
  <c r="K67" i="2"/>
  <c r="BI67" i="11"/>
  <c r="AE67" i="2"/>
  <c r="R69" i="6"/>
  <c r="Q68" i="6"/>
  <c r="Q70" i="11"/>
  <c r="K70" i="2"/>
  <c r="BI70" i="11"/>
  <c r="AE70" i="2"/>
  <c r="Q73" i="11"/>
  <c r="K73" i="2"/>
  <c r="BI73" i="11"/>
  <c r="AE73" i="2"/>
  <c r="Q74" i="11"/>
  <c r="K74" i="2"/>
  <c r="BI74" i="11"/>
  <c r="AE74" i="2"/>
  <c r="R71" i="6"/>
  <c r="J72" i="6"/>
  <c r="Z72" i="6"/>
  <c r="N74" i="6"/>
  <c r="F75" i="6"/>
  <c r="V75" i="6"/>
  <c r="N76" i="6"/>
  <c r="F82" i="6"/>
  <c r="V82" i="6"/>
  <c r="N83" i="6"/>
  <c r="F84" i="6"/>
  <c r="V84" i="6"/>
  <c r="N85" i="6"/>
  <c r="F86" i="6"/>
  <c r="V86" i="6"/>
  <c r="N87" i="6"/>
  <c r="F94" i="6"/>
  <c r="V94" i="6"/>
  <c r="N95" i="6"/>
  <c r="F96" i="6"/>
  <c r="V96" i="6"/>
  <c r="N97" i="6"/>
  <c r="F98" i="6"/>
  <c r="V98" i="6"/>
  <c r="N99" i="6"/>
  <c r="F100" i="6"/>
  <c r="V100" i="6"/>
  <c r="N101" i="6"/>
  <c r="F102" i="6"/>
  <c r="V102" i="6"/>
  <c r="N103" i="6"/>
  <c r="F104" i="6"/>
  <c r="V104" i="6"/>
  <c r="N105" i="6"/>
  <c r="F106" i="6"/>
  <c r="V106" i="6"/>
  <c r="N107" i="6"/>
  <c r="F108" i="6"/>
  <c r="V108" i="6"/>
  <c r="N93" i="6"/>
  <c r="F114" i="6"/>
  <c r="V114" i="6"/>
  <c r="N115" i="6"/>
  <c r="F116" i="6"/>
  <c r="V116" i="6"/>
  <c r="N117" i="6"/>
  <c r="K99" i="2"/>
  <c r="U100" i="2"/>
  <c r="AM75" i="11"/>
  <c r="U75" i="2"/>
  <c r="Q76" i="11"/>
  <c r="K76" i="2"/>
  <c r="BI76" i="11"/>
  <c r="AE76" i="2"/>
  <c r="AM82" i="11"/>
  <c r="U82" i="2"/>
  <c r="Q83" i="11"/>
  <c r="K83" i="2"/>
  <c r="BI83" i="11"/>
  <c r="AE83" i="2"/>
  <c r="AM84" i="11"/>
  <c r="U84" i="2"/>
  <c r="Q85" i="11"/>
  <c r="K85" i="2"/>
  <c r="BI85" i="11"/>
  <c r="AE85" i="2"/>
  <c r="AM86" i="11"/>
  <c r="U86" i="2"/>
  <c r="Q87" i="11"/>
  <c r="K87" i="2"/>
  <c r="BI87" i="11"/>
  <c r="AE87" i="2"/>
  <c r="AM94" i="11"/>
  <c r="U94" i="2"/>
  <c r="Q95" i="11"/>
  <c r="K95" i="2"/>
  <c r="BI95" i="11"/>
  <c r="AE95" i="2"/>
  <c r="AM96" i="11"/>
  <c r="U96" i="2"/>
  <c r="Q97" i="11"/>
  <c r="K97" i="2"/>
  <c r="BI97" i="11"/>
  <c r="AE97" i="2"/>
  <c r="AM98" i="11"/>
  <c r="U98" i="2"/>
  <c r="BI101" i="11"/>
  <c r="AE101" i="2"/>
  <c r="AM102" i="11"/>
  <c r="U102" i="2"/>
  <c r="Q103" i="11"/>
  <c r="K103" i="2"/>
  <c r="BI103" i="11"/>
  <c r="AE103" i="2"/>
  <c r="AM104" i="11"/>
  <c r="U104" i="2"/>
  <c r="Q105" i="11"/>
  <c r="K105" i="2"/>
  <c r="BI105" i="11"/>
  <c r="AE105" i="2"/>
  <c r="AM106" i="11"/>
  <c r="U106" i="2"/>
  <c r="Q107" i="11"/>
  <c r="K107" i="2"/>
  <c r="BI107" i="11"/>
  <c r="AE107" i="2"/>
  <c r="AM108" i="11"/>
  <c r="U108" i="2"/>
  <c r="Q93" i="11"/>
  <c r="K93" i="2"/>
  <c r="BI93" i="11"/>
  <c r="AE93" i="2"/>
  <c r="AM114" i="11"/>
  <c r="U114" i="2"/>
  <c r="Q115" i="11"/>
  <c r="K115" i="2"/>
  <c r="BI115" i="11"/>
  <c r="AE115" i="2"/>
  <c r="AM116" i="11"/>
  <c r="U116" i="2"/>
  <c r="Q117" i="11"/>
  <c r="K117" i="2"/>
  <c r="BI117" i="11"/>
  <c r="AE117" i="2"/>
  <c r="Z71" i="6"/>
  <c r="R72" i="6"/>
  <c r="F74" i="6"/>
  <c r="V74" i="6"/>
  <c r="N75" i="6"/>
  <c r="F76" i="6"/>
  <c r="V76" i="6"/>
  <c r="N82" i="6"/>
  <c r="F83" i="6"/>
  <c r="V83" i="6"/>
  <c r="N84" i="6"/>
  <c r="F85" i="6"/>
  <c r="V85" i="6"/>
  <c r="N86" i="6"/>
  <c r="F87" i="6"/>
  <c r="V87" i="6"/>
  <c r="N94" i="6"/>
  <c r="F95" i="6"/>
  <c r="V95" i="6"/>
  <c r="N96" i="6"/>
  <c r="F97" i="6"/>
  <c r="V97" i="6"/>
  <c r="N98" i="6"/>
  <c r="F99" i="6"/>
  <c r="V99" i="6"/>
  <c r="N100" i="6"/>
  <c r="F101" i="6"/>
  <c r="V101" i="6"/>
  <c r="N102" i="6"/>
  <c r="F103" i="6"/>
  <c r="V103" i="6"/>
  <c r="N104" i="6"/>
  <c r="F105" i="6"/>
  <c r="V105" i="6"/>
  <c r="N106" i="6"/>
  <c r="F107" i="6"/>
  <c r="V107" i="6"/>
  <c r="N108" i="6"/>
  <c r="F93" i="6"/>
  <c r="V93" i="6"/>
  <c r="N114" i="6"/>
  <c r="F115" i="6"/>
  <c r="V115" i="6"/>
  <c r="N116" i="6"/>
  <c r="F117" i="6"/>
  <c r="V117" i="6"/>
  <c r="AE99" i="2"/>
  <c r="K101" i="2"/>
  <c r="V71" i="6"/>
  <c r="N72" i="6"/>
  <c r="F73" i="6"/>
  <c r="R74" i="6"/>
  <c r="J75" i="6"/>
  <c r="Z75" i="6"/>
  <c r="R76" i="6"/>
  <c r="J82" i="6"/>
  <c r="Z82" i="6"/>
  <c r="R83" i="6"/>
  <c r="J84" i="6"/>
  <c r="Z84" i="6"/>
  <c r="R85" i="6"/>
  <c r="J86" i="6"/>
  <c r="Z86" i="6"/>
  <c r="R87" i="6"/>
  <c r="J94" i="6"/>
  <c r="Z94" i="6"/>
  <c r="R95" i="6"/>
  <c r="J96" i="6"/>
  <c r="Z96" i="6"/>
  <c r="R97" i="6"/>
  <c r="J98" i="6"/>
  <c r="Z98" i="6"/>
  <c r="R99" i="6"/>
  <c r="J100" i="6"/>
  <c r="Z100" i="6"/>
  <c r="R101" i="6"/>
  <c r="J102" i="6"/>
  <c r="Z102" i="6"/>
  <c r="R103" i="6"/>
  <c r="J104" i="6"/>
  <c r="Z104" i="6"/>
  <c r="R105" i="6"/>
  <c r="J106" i="6"/>
  <c r="Z106" i="6"/>
  <c r="R107" i="6"/>
  <c r="J108" i="6"/>
  <c r="Z108" i="6"/>
  <c r="R93" i="6"/>
  <c r="J114" i="6"/>
  <c r="Z114" i="6"/>
  <c r="R115" i="6"/>
  <c r="J116" i="6"/>
  <c r="Z116" i="6"/>
  <c r="R117" i="6"/>
  <c r="I5" i="7"/>
  <c r="I5" i="11" s="1"/>
  <c r="K5" i="11" s="1"/>
  <c r="P6" i="7"/>
  <c r="T6" i="11" s="1"/>
  <c r="AR7" i="7"/>
  <c r="BL7" i="11" s="1"/>
  <c r="BN7" i="11" s="1"/>
  <c r="I8" i="7"/>
  <c r="I8" i="11" s="1"/>
  <c r="AD8" i="7"/>
  <c r="AP8" i="11" s="1"/>
  <c r="BC8" i="11"/>
  <c r="I9" i="7"/>
  <c r="I9" i="11" s="1"/>
  <c r="K9" i="11" s="1"/>
  <c r="P10" i="7"/>
  <c r="T10" i="11" s="1"/>
  <c r="AR11" i="7"/>
  <c r="BL11" i="11" s="1"/>
  <c r="I12" i="7"/>
  <c r="I12" i="11" s="1"/>
  <c r="K12" i="11" s="1"/>
  <c r="AD12" i="7"/>
  <c r="AP12" i="11" s="1"/>
  <c r="I13" i="7"/>
  <c r="I13" i="11" s="1"/>
  <c r="K13" i="11" s="1"/>
  <c r="P14" i="7"/>
  <c r="T14" i="11" s="1"/>
  <c r="AR15" i="7"/>
  <c r="BL15" i="11" s="1"/>
  <c r="BN15" i="11" s="1"/>
  <c r="I16" i="7"/>
  <c r="I16" i="11" s="1"/>
  <c r="AD16" i="7"/>
  <c r="AP16" i="11" s="1"/>
  <c r="I17" i="7"/>
  <c r="I17" i="11" s="1"/>
  <c r="K17" i="11" s="1"/>
  <c r="P18" i="7"/>
  <c r="T18" i="11" s="1"/>
  <c r="AR19" i="7"/>
  <c r="BL19" i="11" s="1"/>
  <c r="BN19" i="11" s="1"/>
  <c r="I20" i="7"/>
  <c r="I20" i="11" s="1"/>
  <c r="AD20" i="7"/>
  <c r="AP20" i="11" s="1"/>
  <c r="AR20" i="11" s="1"/>
  <c r="I21" i="7"/>
  <c r="I21" i="11" s="1"/>
  <c r="K21" i="11" s="1"/>
  <c r="P27" i="7"/>
  <c r="T27" i="11" s="1"/>
  <c r="AR28" i="7"/>
  <c r="BL28" i="11" s="1"/>
  <c r="BN28" i="11" s="1"/>
  <c r="I29" i="7"/>
  <c r="I29" i="11" s="1"/>
  <c r="AD29" i="7"/>
  <c r="AP29" i="11" s="1"/>
  <c r="AR29" i="11" s="1"/>
  <c r="I30" i="7"/>
  <c r="I30" i="11" s="1"/>
  <c r="K30" i="11" s="1"/>
  <c r="P31" i="7"/>
  <c r="T31" i="11" s="1"/>
  <c r="AR32" i="7"/>
  <c r="BL32" i="11" s="1"/>
  <c r="BN32" i="11" s="1"/>
  <c r="I33" i="7"/>
  <c r="I33" i="11" s="1"/>
  <c r="AD33" i="7"/>
  <c r="AP33" i="11" s="1"/>
  <c r="AR33" i="11" s="1"/>
  <c r="I34" i="7"/>
  <c r="I34" i="11" s="1"/>
  <c r="K34" i="11" s="1"/>
  <c r="P36" i="7"/>
  <c r="T36" i="11" s="1"/>
  <c r="I37" i="7"/>
  <c r="I37" i="11" s="1"/>
  <c r="K37" i="11" s="1"/>
  <c r="W37" i="7"/>
  <c r="AE37" i="11" s="1"/>
  <c r="P39" i="7"/>
  <c r="T39" i="11" s="1"/>
  <c r="I46" i="7"/>
  <c r="I46" i="11" s="1"/>
  <c r="K46" i="11" s="1"/>
  <c r="W46" i="7"/>
  <c r="AE46" i="11" s="1"/>
  <c r="P48" i="7"/>
  <c r="T48" i="11" s="1"/>
  <c r="V48" i="11" s="1"/>
  <c r="AD48" i="7"/>
  <c r="AP48" i="11" s="1"/>
  <c r="AD49" i="7"/>
  <c r="AP49" i="11" s="1"/>
  <c r="AR49" i="11" s="1"/>
  <c r="W50" i="7"/>
  <c r="AE50" i="11" s="1"/>
  <c r="AR51" i="7"/>
  <c r="BL51" i="11" s="1"/>
  <c r="P52" i="7"/>
  <c r="T52" i="11" s="1"/>
  <c r="V52" i="11" s="1"/>
  <c r="AD52" i="7"/>
  <c r="AP52" i="11" s="1"/>
  <c r="I60" i="7"/>
  <c r="I60" i="11" s="1"/>
  <c r="K60" i="11" s="1"/>
  <c r="W60" i="7"/>
  <c r="AE60" i="11" s="1"/>
  <c r="P62" i="7"/>
  <c r="T62" i="11" s="1"/>
  <c r="V62" i="11" s="1"/>
  <c r="AD62" i="7"/>
  <c r="AP62" i="11" s="1"/>
  <c r="P63" i="7"/>
  <c r="T63" i="11" s="1"/>
  <c r="I64" i="7"/>
  <c r="I64" i="11" s="1"/>
  <c r="K64" i="11" s="1"/>
  <c r="W64" i="7"/>
  <c r="AE64" i="11" s="1"/>
  <c r="AR65" i="7"/>
  <c r="BL65" i="11" s="1"/>
  <c r="I66" i="7"/>
  <c r="I66" i="11" s="1"/>
  <c r="K66" i="11" s="1"/>
  <c r="P66" i="7"/>
  <c r="T66" i="11" s="1"/>
  <c r="V66" i="11" s="1"/>
  <c r="AD66" i="7"/>
  <c r="AP66" i="11" s="1"/>
  <c r="P67" i="7"/>
  <c r="T67" i="11" s="1"/>
  <c r="I69" i="7"/>
  <c r="I69" i="11" s="1"/>
  <c r="K69" i="11" s="1"/>
  <c r="W69" i="7"/>
  <c r="AE69" i="11" s="1"/>
  <c r="AR70" i="7"/>
  <c r="BL70" i="11" s="1"/>
  <c r="P71" i="7"/>
  <c r="T71" i="11" s="1"/>
  <c r="V71" i="11" s="1"/>
  <c r="AD71" i="7"/>
  <c r="AP71" i="11" s="1"/>
  <c r="I73" i="7"/>
  <c r="I73" i="11" s="1"/>
  <c r="K73" i="11" s="1"/>
  <c r="W73" i="7"/>
  <c r="AE73" i="11" s="1"/>
  <c r="AR74" i="7"/>
  <c r="BL74" i="11" s="1"/>
  <c r="P75" i="7"/>
  <c r="T75" i="11" s="1"/>
  <c r="V75" i="11" s="1"/>
  <c r="W75" i="7"/>
  <c r="AE75" i="11" s="1"/>
  <c r="AD75" i="7"/>
  <c r="AP75" i="11" s="1"/>
  <c r="I82" i="7"/>
  <c r="I82" i="11" s="1"/>
  <c r="K82" i="11" s="1"/>
  <c r="W82" i="7"/>
  <c r="AE82" i="11" s="1"/>
  <c r="AR83" i="7"/>
  <c r="BL83" i="11" s="1"/>
  <c r="P84" i="7"/>
  <c r="T84" i="11" s="1"/>
  <c r="V84" i="11" s="1"/>
  <c r="AD84" i="7"/>
  <c r="AP84" i="11" s="1"/>
  <c r="I86" i="7"/>
  <c r="I86" i="11" s="1"/>
  <c r="K86" i="11" s="1"/>
  <c r="W86" i="7"/>
  <c r="AE86" i="11" s="1"/>
  <c r="AR87" i="7"/>
  <c r="BL87" i="11" s="1"/>
  <c r="P93" i="7"/>
  <c r="T93" i="11" s="1"/>
  <c r="V93" i="11" s="1"/>
  <c r="AD93" i="7"/>
  <c r="AP93" i="11" s="1"/>
  <c r="I95" i="7"/>
  <c r="I95" i="11" s="1"/>
  <c r="W95" i="7"/>
  <c r="AE95" i="11" s="1"/>
  <c r="AR96" i="7"/>
  <c r="BL96" i="11" s="1"/>
  <c r="P97" i="7"/>
  <c r="T97" i="11" s="1"/>
  <c r="V97" i="11" s="1"/>
  <c r="AD97" i="7"/>
  <c r="AP97" i="11" s="1"/>
  <c r="I99" i="7"/>
  <c r="I99" i="11" s="1"/>
  <c r="K99" i="11" s="1"/>
  <c r="W99" i="7"/>
  <c r="AE99" i="11" s="1"/>
  <c r="AR100" i="7"/>
  <c r="BL100" i="11" s="1"/>
  <c r="I101" i="7"/>
  <c r="I101" i="11" s="1"/>
  <c r="K101" i="11" s="1"/>
  <c r="P101" i="7"/>
  <c r="T101" i="11" s="1"/>
  <c r="V101" i="11" s="1"/>
  <c r="AD101" i="7"/>
  <c r="AP101" i="11" s="1"/>
  <c r="I103" i="7"/>
  <c r="I103" i="11" s="1"/>
  <c r="K103" i="11" s="1"/>
  <c r="W103" i="7"/>
  <c r="AE103" i="11" s="1"/>
  <c r="AR104" i="7"/>
  <c r="BL104" i="11" s="1"/>
  <c r="I105" i="7"/>
  <c r="I105" i="11" s="1"/>
  <c r="K105" i="11" s="1"/>
  <c r="P105" i="7"/>
  <c r="T105" i="11" s="1"/>
  <c r="V105" i="11" s="1"/>
  <c r="AD105" i="7"/>
  <c r="AP105" i="11" s="1"/>
  <c r="I107" i="7"/>
  <c r="I107" i="11" s="1"/>
  <c r="K107" i="11" s="1"/>
  <c r="W107" i="7"/>
  <c r="AE107" i="11" s="1"/>
  <c r="AR108" i="7"/>
  <c r="BL108" i="11" s="1"/>
  <c r="AD114" i="7"/>
  <c r="AP114" i="11" s="1"/>
  <c r="AR114" i="7"/>
  <c r="BL114" i="11" s="1"/>
  <c r="BN114" i="11" s="1"/>
  <c r="AD115" i="7"/>
  <c r="AP115" i="11" s="1"/>
  <c r="AR115" i="11" s="1"/>
  <c r="I116" i="7"/>
  <c r="I116" i="11" s="1"/>
  <c r="K116" i="11" s="1"/>
  <c r="W116" i="7"/>
  <c r="AE116" i="11" s="1"/>
  <c r="AR117" i="7"/>
  <c r="BL117" i="11" s="1"/>
  <c r="BN117" i="11" s="1"/>
  <c r="W5" i="8"/>
  <c r="AF5" i="11" s="1"/>
  <c r="I6" i="8"/>
  <c r="J6" i="11" s="1"/>
  <c r="K6" i="11" s="1"/>
  <c r="AK6" i="8"/>
  <c r="BB6" i="11" s="1"/>
  <c r="BC6" i="11" s="1"/>
  <c r="W7" i="8"/>
  <c r="AF7" i="11" s="1"/>
  <c r="I8" i="8"/>
  <c r="J8" i="11" s="1"/>
  <c r="AK8" i="8"/>
  <c r="BB8" i="11" s="1"/>
  <c r="W9" i="8"/>
  <c r="AF9" i="11" s="1"/>
  <c r="I10" i="8"/>
  <c r="J10" i="11" s="1"/>
  <c r="K10" i="11" s="1"/>
  <c r="AK10" i="8"/>
  <c r="BB10" i="11" s="1"/>
  <c r="BC10" i="11" s="1"/>
  <c r="W11" i="8"/>
  <c r="AF11" i="11" s="1"/>
  <c r="I12" i="8"/>
  <c r="J12" i="11" s="1"/>
  <c r="AK12" i="8"/>
  <c r="BB12" i="11" s="1"/>
  <c r="BC12" i="11" s="1"/>
  <c r="W13" i="8"/>
  <c r="AF13" i="11" s="1"/>
  <c r="I14" i="8"/>
  <c r="J14" i="11" s="1"/>
  <c r="K14" i="11" s="1"/>
  <c r="AK14" i="8"/>
  <c r="BB14" i="11" s="1"/>
  <c r="BC14" i="11" s="1"/>
  <c r="W15" i="8"/>
  <c r="AF15" i="11" s="1"/>
  <c r="I16" i="8"/>
  <c r="J16" i="11" s="1"/>
  <c r="AK16" i="8"/>
  <c r="BB16" i="11" s="1"/>
  <c r="BC16" i="11" s="1"/>
  <c r="W17" i="8"/>
  <c r="AF17" i="11" s="1"/>
  <c r="I18" i="8"/>
  <c r="J18" i="11" s="1"/>
  <c r="K18" i="11" s="1"/>
  <c r="AK18" i="8"/>
  <c r="BB18" i="11" s="1"/>
  <c r="BC18" i="11" s="1"/>
  <c r="W19" i="8"/>
  <c r="AF19" i="11" s="1"/>
  <c r="I20" i="8"/>
  <c r="J20" i="11" s="1"/>
  <c r="AK20" i="8"/>
  <c r="BB20" i="11" s="1"/>
  <c r="BC20" i="11" s="1"/>
  <c r="W21" i="8"/>
  <c r="AF21" i="11" s="1"/>
  <c r="I27" i="8"/>
  <c r="J27" i="11" s="1"/>
  <c r="K27" i="11" s="1"/>
  <c r="AK27" i="8"/>
  <c r="BB27" i="11" s="1"/>
  <c r="BC27" i="11" s="1"/>
  <c r="W28" i="8"/>
  <c r="AF28" i="11" s="1"/>
  <c r="I29" i="8"/>
  <c r="J29" i="11" s="1"/>
  <c r="AK29" i="8"/>
  <c r="BB29" i="11" s="1"/>
  <c r="BC29" i="11" s="1"/>
  <c r="W30" i="8"/>
  <c r="AF30" i="11" s="1"/>
  <c r="I31" i="8"/>
  <c r="J31" i="11" s="1"/>
  <c r="K31" i="11" s="1"/>
  <c r="AK31" i="8"/>
  <c r="BB31" i="11" s="1"/>
  <c r="BC31" i="11" s="1"/>
  <c r="W32" i="8"/>
  <c r="AF32" i="11" s="1"/>
  <c r="I33" i="8"/>
  <c r="J33" i="11" s="1"/>
  <c r="AK33" i="8"/>
  <c r="BB33" i="11" s="1"/>
  <c r="BC33" i="11" s="1"/>
  <c r="W34" i="8"/>
  <c r="AF34" i="11" s="1"/>
  <c r="AK34" i="8"/>
  <c r="BB34" i="11" s="1"/>
  <c r="I36" i="8"/>
  <c r="J36" i="11" s="1"/>
  <c r="W37" i="8"/>
  <c r="AF37" i="11" s="1"/>
  <c r="AK38" i="8"/>
  <c r="BB38" i="11" s="1"/>
  <c r="BC38" i="11" s="1"/>
  <c r="I40" i="8"/>
  <c r="J40" i="11" s="1"/>
  <c r="AK40" i="8"/>
  <c r="BB40" i="11" s="1"/>
  <c r="W46" i="8"/>
  <c r="AF46" i="11" s="1"/>
  <c r="I47" i="8"/>
  <c r="J47" i="11" s="1"/>
  <c r="AK47" i="8"/>
  <c r="BB47" i="11" s="1"/>
  <c r="W48" i="8"/>
  <c r="AF48" i="11" s="1"/>
  <c r="AG48" i="11" s="1"/>
  <c r="I49" i="8"/>
  <c r="J49" i="11" s="1"/>
  <c r="AK49" i="8"/>
  <c r="BB49" i="11" s="1"/>
  <c r="W50" i="8"/>
  <c r="AF50" i="11" s="1"/>
  <c r="I51" i="8"/>
  <c r="J51" i="11" s="1"/>
  <c r="AK51" i="8"/>
  <c r="BB51" i="11" s="1"/>
  <c r="BC51" i="11" s="1"/>
  <c r="W52" i="8"/>
  <c r="AF52" i="11" s="1"/>
  <c r="AG52" i="11" s="1"/>
  <c r="I53" i="8"/>
  <c r="J53" i="11" s="1"/>
  <c r="AK53" i="8"/>
  <c r="BB53" i="11" s="1"/>
  <c r="W60" i="8"/>
  <c r="AF60" i="11" s="1"/>
  <c r="I61" i="8"/>
  <c r="J61" i="11" s="1"/>
  <c r="AK61" i="8"/>
  <c r="BB61" i="11" s="1"/>
  <c r="W62" i="8"/>
  <c r="AF62" i="11" s="1"/>
  <c r="I63" i="8"/>
  <c r="J63" i="11" s="1"/>
  <c r="AK63" i="8"/>
  <c r="BB63" i="11" s="1"/>
  <c r="BC63" i="11" s="1"/>
  <c r="W64" i="8"/>
  <c r="AF64" i="11" s="1"/>
  <c r="I65" i="8"/>
  <c r="J65" i="11" s="1"/>
  <c r="AK65" i="8"/>
  <c r="BB65" i="11" s="1"/>
  <c r="W66" i="8"/>
  <c r="AF66" i="11" s="1"/>
  <c r="I67" i="8"/>
  <c r="J67" i="11" s="1"/>
  <c r="AK67" i="8"/>
  <c r="BB67" i="11" s="1"/>
  <c r="W69" i="8"/>
  <c r="AF69" i="11" s="1"/>
  <c r="I70" i="8"/>
  <c r="J70" i="11" s="1"/>
  <c r="AK70" i="8"/>
  <c r="BB70" i="11" s="1"/>
  <c r="W71" i="8"/>
  <c r="AF71" i="11" s="1"/>
  <c r="AG71" i="11" s="1"/>
  <c r="I72" i="8"/>
  <c r="J72" i="11" s="1"/>
  <c r="AK72" i="8"/>
  <c r="BB72" i="11" s="1"/>
  <c r="BC72" i="11" s="1"/>
  <c r="W73" i="8"/>
  <c r="AF73" i="11" s="1"/>
  <c r="AG73" i="11" s="1"/>
  <c r="I74" i="8"/>
  <c r="J74" i="11" s="1"/>
  <c r="AK74" i="8"/>
  <c r="BB74" i="11" s="1"/>
  <c r="W75" i="8"/>
  <c r="AF75" i="11" s="1"/>
  <c r="AG75" i="11" s="1"/>
  <c r="I76" i="8"/>
  <c r="J76" i="11" s="1"/>
  <c r="AK76" i="8"/>
  <c r="BB76" i="11" s="1"/>
  <c r="W82" i="8"/>
  <c r="AF82" i="11" s="1"/>
  <c r="I83" i="8"/>
  <c r="J83" i="11" s="1"/>
  <c r="AK83" i="8"/>
  <c r="BB83" i="11" s="1"/>
  <c r="W84" i="8"/>
  <c r="AF84" i="11" s="1"/>
  <c r="I85" i="8"/>
  <c r="J85" i="11" s="1"/>
  <c r="AK85" i="8"/>
  <c r="BB85" i="11" s="1"/>
  <c r="BC85" i="11" s="1"/>
  <c r="W86" i="8"/>
  <c r="AF86" i="11" s="1"/>
  <c r="I87" i="8"/>
  <c r="J87" i="11" s="1"/>
  <c r="AK87" i="8"/>
  <c r="BB87" i="11" s="1"/>
  <c r="BC87" i="11" s="1"/>
  <c r="W93" i="8"/>
  <c r="AF93" i="11" s="1"/>
  <c r="I94" i="8"/>
  <c r="J94" i="11" s="1"/>
  <c r="AK94" i="8"/>
  <c r="BB94" i="11" s="1"/>
  <c r="W95" i="8"/>
  <c r="AF95" i="11" s="1"/>
  <c r="I96" i="8"/>
  <c r="J96" i="11" s="1"/>
  <c r="AK96" i="8"/>
  <c r="BB96" i="11" s="1"/>
  <c r="W97" i="8"/>
  <c r="AF97" i="11" s="1"/>
  <c r="I98" i="8"/>
  <c r="J98" i="11" s="1"/>
  <c r="AK98" i="8"/>
  <c r="BB98" i="11" s="1"/>
  <c r="BC98" i="11" s="1"/>
  <c r="W99" i="8"/>
  <c r="AF99" i="11" s="1"/>
  <c r="I100" i="8"/>
  <c r="J100" i="11" s="1"/>
  <c r="AK100" i="8"/>
  <c r="BB100" i="11" s="1"/>
  <c r="BC100" i="11" s="1"/>
  <c r="W101" i="8"/>
  <c r="AF101" i="11" s="1"/>
  <c r="AG101" i="11" s="1"/>
  <c r="I102" i="8"/>
  <c r="J102" i="11" s="1"/>
  <c r="AK102" i="8"/>
  <c r="BB102" i="11" s="1"/>
  <c r="W103" i="8"/>
  <c r="AF103" i="11" s="1"/>
  <c r="I104" i="8"/>
  <c r="J104" i="11" s="1"/>
  <c r="AK104" i="8"/>
  <c r="BB104" i="11" s="1"/>
  <c r="W105" i="8"/>
  <c r="AF105" i="11" s="1"/>
  <c r="I106" i="8"/>
  <c r="J106" i="11" s="1"/>
  <c r="AK106" i="8"/>
  <c r="BB106" i="11" s="1"/>
  <c r="BC106" i="11" s="1"/>
  <c r="W107" i="8"/>
  <c r="AF107" i="11" s="1"/>
  <c r="I108" i="8"/>
  <c r="J108" i="11" s="1"/>
  <c r="AK108" i="8"/>
  <c r="BB108" i="11" s="1"/>
  <c r="BC108" i="11" s="1"/>
  <c r="W114" i="8"/>
  <c r="AF114" i="11" s="1"/>
  <c r="I115" i="8"/>
  <c r="J115" i="11" s="1"/>
  <c r="AK115" i="8"/>
  <c r="BB115" i="11" s="1"/>
  <c r="W116" i="8"/>
  <c r="AF116" i="11" s="1"/>
  <c r="AG116" i="11" s="1"/>
  <c r="I117" i="8"/>
  <c r="J117" i="11" s="1"/>
  <c r="AD5" i="7"/>
  <c r="AP5" i="11" s="1"/>
  <c r="P7" i="7"/>
  <c r="T7" i="11" s="1"/>
  <c r="W7" i="7"/>
  <c r="AE7" i="11" s="1"/>
  <c r="AG7" i="11" s="1"/>
  <c r="W8" i="7"/>
  <c r="AE8" i="11" s="1"/>
  <c r="AG8" i="11" s="1"/>
  <c r="AR8" i="7"/>
  <c r="BL8" i="11" s="1"/>
  <c r="AD9" i="7"/>
  <c r="AP9" i="11" s="1"/>
  <c r="P11" i="7"/>
  <c r="T11" i="11" s="1"/>
  <c r="W11" i="7"/>
  <c r="AE11" i="11" s="1"/>
  <c r="AG11" i="11" s="1"/>
  <c r="W12" i="7"/>
  <c r="AE12" i="11" s="1"/>
  <c r="AG12" i="11" s="1"/>
  <c r="AR12" i="7"/>
  <c r="BL12" i="11" s="1"/>
  <c r="AD13" i="7"/>
  <c r="AP13" i="11" s="1"/>
  <c r="AR13" i="11" s="1"/>
  <c r="P15" i="7"/>
  <c r="T15" i="11" s="1"/>
  <c r="W15" i="7"/>
  <c r="AE15" i="11" s="1"/>
  <c r="W16" i="7"/>
  <c r="AE16" i="11" s="1"/>
  <c r="AG16" i="11" s="1"/>
  <c r="AR16" i="7"/>
  <c r="BL16" i="11" s="1"/>
  <c r="AD17" i="7"/>
  <c r="AP17" i="11" s="1"/>
  <c r="P19" i="7"/>
  <c r="T19" i="11" s="1"/>
  <c r="W19" i="7"/>
  <c r="AE19" i="11" s="1"/>
  <c r="AG19" i="11" s="1"/>
  <c r="W20" i="7"/>
  <c r="AE20" i="11" s="1"/>
  <c r="AG20" i="11" s="1"/>
  <c r="AR20" i="7"/>
  <c r="BL20" i="11" s="1"/>
  <c r="AD21" i="7"/>
  <c r="AP21" i="11" s="1"/>
  <c r="P28" i="7"/>
  <c r="T28" i="11" s="1"/>
  <c r="V28" i="11" s="1"/>
  <c r="W28" i="7"/>
  <c r="AE28" i="11" s="1"/>
  <c r="AG28" i="11" s="1"/>
  <c r="W29" i="7"/>
  <c r="AE29" i="11" s="1"/>
  <c r="AG29" i="11" s="1"/>
  <c r="AR29" i="7"/>
  <c r="BL29" i="11" s="1"/>
  <c r="AD30" i="7"/>
  <c r="AP30" i="11" s="1"/>
  <c r="P32" i="7"/>
  <c r="T32" i="11" s="1"/>
  <c r="V32" i="11" s="1"/>
  <c r="W32" i="7"/>
  <c r="AE32" i="11" s="1"/>
  <c r="W33" i="7"/>
  <c r="AE33" i="11" s="1"/>
  <c r="AG33" i="11" s="1"/>
  <c r="AR33" i="7"/>
  <c r="BL33" i="11" s="1"/>
  <c r="AD34" i="7"/>
  <c r="AP34" i="11" s="1"/>
  <c r="AR34" i="7"/>
  <c r="BL34" i="11" s="1"/>
  <c r="AD35" i="7"/>
  <c r="AP35" i="11" s="1"/>
  <c r="W36" i="7"/>
  <c r="AE36" i="11" s="1"/>
  <c r="AR37" i="7"/>
  <c r="BL37" i="11" s="1"/>
  <c r="AD38" i="7"/>
  <c r="AP38" i="11" s="1"/>
  <c r="AR38" i="7"/>
  <c r="BL38" i="11" s="1"/>
  <c r="AD39" i="7"/>
  <c r="AP39" i="11" s="1"/>
  <c r="I40" i="7"/>
  <c r="I40" i="11" s="1"/>
  <c r="W40" i="7"/>
  <c r="AE40" i="11" s="1"/>
  <c r="AG40" i="11" s="1"/>
  <c r="BC40" i="11"/>
  <c r="AR46" i="7"/>
  <c r="BL46" i="11" s="1"/>
  <c r="AD47" i="7"/>
  <c r="AP47" i="11" s="1"/>
  <c r="AR47" i="7"/>
  <c r="BL47" i="11" s="1"/>
  <c r="I49" i="7"/>
  <c r="I49" i="11" s="1"/>
  <c r="BC49" i="11"/>
  <c r="P51" i="7"/>
  <c r="T51" i="11" s="1"/>
  <c r="AD51" i="7"/>
  <c r="AP51" i="11" s="1"/>
  <c r="AR51" i="11" s="1"/>
  <c r="I53" i="7"/>
  <c r="I53" i="11" s="1"/>
  <c r="K53" i="11" s="1"/>
  <c r="W53" i="7"/>
  <c r="AE53" i="11" s="1"/>
  <c r="AG53" i="11" s="1"/>
  <c r="BC53" i="11"/>
  <c r="AR60" i="7"/>
  <c r="BL60" i="11" s="1"/>
  <c r="BN60" i="11" s="1"/>
  <c r="AD61" i="7"/>
  <c r="AP61" i="11" s="1"/>
  <c r="AR61" i="11" s="1"/>
  <c r="AR61" i="7"/>
  <c r="BL61" i="11" s="1"/>
  <c r="I63" i="7"/>
  <c r="I63" i="11" s="1"/>
  <c r="K63" i="11" s="1"/>
  <c r="AR64" i="7"/>
  <c r="BL64" i="11" s="1"/>
  <c r="BN64" i="11" s="1"/>
  <c r="P65" i="7"/>
  <c r="T65" i="11" s="1"/>
  <c r="W65" i="7"/>
  <c r="AE65" i="11" s="1"/>
  <c r="AG65" i="11" s="1"/>
  <c r="AD65" i="7"/>
  <c r="AP65" i="11" s="1"/>
  <c r="AR65" i="11" s="1"/>
  <c r="I67" i="7"/>
  <c r="I67" i="11" s="1"/>
  <c r="K67" i="11" s="1"/>
  <c r="W67" i="7"/>
  <c r="AE67" i="11" s="1"/>
  <c r="AG67" i="11" s="1"/>
  <c r="BC67" i="11"/>
  <c r="AR69" i="7"/>
  <c r="BL69" i="11" s="1"/>
  <c r="BN69" i="11" s="1"/>
  <c r="P70" i="7"/>
  <c r="T70" i="11" s="1"/>
  <c r="AD70" i="7"/>
  <c r="AP70" i="11" s="1"/>
  <c r="AR70" i="11" s="1"/>
  <c r="I72" i="7"/>
  <c r="I72" i="11" s="1"/>
  <c r="W72" i="7"/>
  <c r="AE72" i="11" s="1"/>
  <c r="AG72" i="11" s="1"/>
  <c r="AR73" i="7"/>
  <c r="BL73" i="11" s="1"/>
  <c r="BN73" i="11" s="1"/>
  <c r="P74" i="7"/>
  <c r="T74" i="11" s="1"/>
  <c r="AD74" i="7"/>
  <c r="AP74" i="11" s="1"/>
  <c r="AR74" i="11" s="1"/>
  <c r="W76" i="7"/>
  <c r="AE76" i="11" s="1"/>
  <c r="AG76" i="11" s="1"/>
  <c r="BC76" i="11"/>
  <c r="AR82" i="7"/>
  <c r="BL82" i="11" s="1"/>
  <c r="BN82" i="11" s="1"/>
  <c r="P83" i="7"/>
  <c r="T83" i="11" s="1"/>
  <c r="AD83" i="7"/>
  <c r="AP83" i="11" s="1"/>
  <c r="AR83" i="11" s="1"/>
  <c r="I85" i="7"/>
  <c r="I85" i="11" s="1"/>
  <c r="K85" i="11" s="1"/>
  <c r="W85" i="7"/>
  <c r="AE85" i="11" s="1"/>
  <c r="AG85" i="11" s="1"/>
  <c r="AR86" i="7"/>
  <c r="BL86" i="11" s="1"/>
  <c r="BN86" i="11" s="1"/>
  <c r="P87" i="7"/>
  <c r="T87" i="11" s="1"/>
  <c r="AD87" i="7"/>
  <c r="AP87" i="11" s="1"/>
  <c r="AR87" i="11" s="1"/>
  <c r="I94" i="7"/>
  <c r="I94" i="11" s="1"/>
  <c r="K94" i="11" s="1"/>
  <c r="W94" i="7"/>
  <c r="AE94" i="11" s="1"/>
  <c r="BC94" i="11"/>
  <c r="AR95" i="7"/>
  <c r="BL95" i="11" s="1"/>
  <c r="BN95" i="11" s="1"/>
  <c r="P96" i="7"/>
  <c r="T96" i="11" s="1"/>
  <c r="AD96" i="7"/>
  <c r="AP96" i="11" s="1"/>
  <c r="I98" i="7"/>
  <c r="I98" i="11" s="1"/>
  <c r="K98" i="11" s="1"/>
  <c r="W98" i="7"/>
  <c r="AE98" i="11" s="1"/>
  <c r="AG98" i="11" s="1"/>
  <c r="AR99" i="7"/>
  <c r="BL99" i="11" s="1"/>
  <c r="BN99" i="11" s="1"/>
  <c r="P100" i="7"/>
  <c r="T100" i="11" s="1"/>
  <c r="AD100" i="7"/>
  <c r="AP100" i="11" s="1"/>
  <c r="AR100" i="11" s="1"/>
  <c r="I102" i="7"/>
  <c r="I102" i="11" s="1"/>
  <c r="K102" i="11" s="1"/>
  <c r="W102" i="7"/>
  <c r="AE102" i="11" s="1"/>
  <c r="BC102" i="11"/>
  <c r="AR103" i="7"/>
  <c r="BL103" i="11" s="1"/>
  <c r="BN103" i="11" s="1"/>
  <c r="P104" i="7"/>
  <c r="T104" i="11" s="1"/>
  <c r="AD104" i="7"/>
  <c r="AP104" i="11" s="1"/>
  <c r="AR104" i="11" s="1"/>
  <c r="I106" i="7"/>
  <c r="I106" i="11" s="1"/>
  <c r="K106" i="11" s="1"/>
  <c r="W106" i="7"/>
  <c r="AE106" i="11" s="1"/>
  <c r="AG106" i="11" s="1"/>
  <c r="AR107" i="7"/>
  <c r="BL107" i="11" s="1"/>
  <c r="BN107" i="11" s="1"/>
  <c r="P108" i="7"/>
  <c r="T108" i="11" s="1"/>
  <c r="P114" i="7"/>
  <c r="T114" i="11" s="1"/>
  <c r="V114" i="11" s="1"/>
  <c r="I115" i="7"/>
  <c r="I115" i="11" s="1"/>
  <c r="K115" i="11" s="1"/>
  <c r="W115" i="7"/>
  <c r="AE115" i="11" s="1"/>
  <c r="AG115" i="11" s="1"/>
  <c r="BC115" i="11"/>
  <c r="I117" i="7"/>
  <c r="I117" i="11" s="1"/>
  <c r="P117" i="7"/>
  <c r="T117" i="11" s="1"/>
  <c r="V117" i="11" s="1"/>
  <c r="AG62" i="11"/>
  <c r="AG66" i="11"/>
  <c r="AG84" i="11"/>
  <c r="AG93" i="11"/>
  <c r="AG97" i="11"/>
  <c r="AG105" i="11"/>
  <c r="AG114" i="11"/>
  <c r="AR6" i="11"/>
  <c r="V7" i="11"/>
  <c r="AR8" i="11"/>
  <c r="BN9" i="11"/>
  <c r="AR10" i="11"/>
  <c r="V11" i="11"/>
  <c r="BN11" i="11"/>
  <c r="K35" i="11"/>
  <c r="AG36" i="11"/>
  <c r="V69" i="11"/>
  <c r="V86" i="11"/>
  <c r="AG94" i="11"/>
  <c r="K95" i="11"/>
  <c r="AR96" i="11"/>
  <c r="AG102" i="11"/>
  <c r="P116" i="8"/>
  <c r="U116" i="11" s="1"/>
  <c r="AK116" i="8"/>
  <c r="BB116" i="11" s="1"/>
  <c r="BC116" i="11" s="1"/>
  <c r="AR116" i="8"/>
  <c r="BM116" i="11" s="1"/>
  <c r="BN116" i="11" s="1"/>
  <c r="W117" i="8"/>
  <c r="AF117" i="11" s="1"/>
  <c r="AD117" i="8"/>
  <c r="AQ117" i="11" s="1"/>
  <c r="AR117" i="11" s="1"/>
  <c r="P5" i="7"/>
  <c r="T5" i="11" s="1"/>
  <c r="V5" i="11" s="1"/>
  <c r="W5" i="7"/>
  <c r="AE5" i="11" s="1"/>
  <c r="AG5" i="11" s="1"/>
  <c r="W6" i="7"/>
  <c r="AE6" i="11" s="1"/>
  <c r="AG6" i="11" s="1"/>
  <c r="AR6" i="7"/>
  <c r="BL6" i="11" s="1"/>
  <c r="AD7" i="7"/>
  <c r="AP7" i="11" s="1"/>
  <c r="P9" i="7"/>
  <c r="T9" i="11" s="1"/>
  <c r="V9" i="11" s="1"/>
  <c r="W9" i="7"/>
  <c r="AE9" i="11" s="1"/>
  <c r="AG9" i="11" s="1"/>
  <c r="W10" i="7"/>
  <c r="AE10" i="11" s="1"/>
  <c r="AG10" i="11" s="1"/>
  <c r="AR10" i="7"/>
  <c r="BL10" i="11" s="1"/>
  <c r="AD11" i="7"/>
  <c r="AP11" i="11" s="1"/>
  <c r="P13" i="7"/>
  <c r="T13" i="11" s="1"/>
  <c r="V13" i="11" s="1"/>
  <c r="W13" i="7"/>
  <c r="AE13" i="11" s="1"/>
  <c r="W14" i="7"/>
  <c r="AE14" i="11" s="1"/>
  <c r="AG14" i="11" s="1"/>
  <c r="AR14" i="7"/>
  <c r="BL14" i="11" s="1"/>
  <c r="AD15" i="7"/>
  <c r="AP15" i="11" s="1"/>
  <c r="P17" i="7"/>
  <c r="T17" i="11" s="1"/>
  <c r="V17" i="11" s="1"/>
  <c r="W17" i="7"/>
  <c r="AE17" i="11" s="1"/>
  <c r="AG17" i="11" s="1"/>
  <c r="W18" i="7"/>
  <c r="AE18" i="11" s="1"/>
  <c r="AG18" i="11" s="1"/>
  <c r="AR18" i="7"/>
  <c r="BL18" i="11" s="1"/>
  <c r="AD19" i="7"/>
  <c r="AP19" i="11" s="1"/>
  <c r="P21" i="7"/>
  <c r="T21" i="11" s="1"/>
  <c r="V21" i="11" s="1"/>
  <c r="W21" i="7"/>
  <c r="AE21" i="11" s="1"/>
  <c r="AG21" i="11" s="1"/>
  <c r="W27" i="7"/>
  <c r="AE27" i="11" s="1"/>
  <c r="AG27" i="11" s="1"/>
  <c r="AR27" i="7"/>
  <c r="BL27" i="11" s="1"/>
  <c r="AD28" i="7"/>
  <c r="AP28" i="11" s="1"/>
  <c r="P30" i="7"/>
  <c r="T30" i="11" s="1"/>
  <c r="V30" i="11" s="1"/>
  <c r="W30" i="7"/>
  <c r="AE30" i="11" s="1"/>
  <c r="AG30" i="11" s="1"/>
  <c r="W31" i="7"/>
  <c r="AE31" i="11" s="1"/>
  <c r="AG31" i="11" s="1"/>
  <c r="AR31" i="7"/>
  <c r="BL31" i="11" s="1"/>
  <c r="AD32" i="7"/>
  <c r="AP32" i="11" s="1"/>
  <c r="P34" i="7"/>
  <c r="T34" i="11" s="1"/>
  <c r="V34" i="11" s="1"/>
  <c r="W34" i="7"/>
  <c r="AE34" i="11" s="1"/>
  <c r="BC34" i="11"/>
  <c r="AR35" i="7"/>
  <c r="BL35" i="11" s="1"/>
  <c r="I36" i="7"/>
  <c r="I36" i="11" s="1"/>
  <c r="K36" i="11" s="1"/>
  <c r="AD36" i="7"/>
  <c r="AP36" i="11" s="1"/>
  <c r="AR36" i="7"/>
  <c r="BL36" i="11" s="1"/>
  <c r="AD37" i="7"/>
  <c r="AP37" i="11" s="1"/>
  <c r="I38" i="7"/>
  <c r="I38" i="11" s="1"/>
  <c r="W38" i="7"/>
  <c r="AE38" i="11" s="1"/>
  <c r="AG38" i="11" s="1"/>
  <c r="AR39" i="7"/>
  <c r="BL39" i="11" s="1"/>
  <c r="P40" i="7"/>
  <c r="T40" i="11" s="1"/>
  <c r="AD40" i="7"/>
  <c r="AP40" i="11" s="1"/>
  <c r="AR40" i="11" s="1"/>
  <c r="I47" i="7"/>
  <c r="I47" i="11" s="1"/>
  <c r="W47" i="7"/>
  <c r="AE47" i="11" s="1"/>
  <c r="AG47" i="11" s="1"/>
  <c r="BC47" i="11"/>
  <c r="AR48" i="7"/>
  <c r="BL48" i="11" s="1"/>
  <c r="BN48" i="11" s="1"/>
  <c r="P49" i="7"/>
  <c r="T49" i="11" s="1"/>
  <c r="W49" i="7"/>
  <c r="AE49" i="11" s="1"/>
  <c r="AG49" i="11" s="1"/>
  <c r="I51" i="7"/>
  <c r="I51" i="11" s="1"/>
  <c r="K51" i="11" s="1"/>
  <c r="W51" i="7"/>
  <c r="AE51" i="11" s="1"/>
  <c r="AG51" i="11" s="1"/>
  <c r="AR52" i="7"/>
  <c r="BL52" i="11" s="1"/>
  <c r="BN52" i="11" s="1"/>
  <c r="P53" i="7"/>
  <c r="T53" i="11" s="1"/>
  <c r="AD53" i="7"/>
  <c r="AP53" i="11" s="1"/>
  <c r="AR53" i="11" s="1"/>
  <c r="AR53" i="7"/>
  <c r="BL53" i="11" s="1"/>
  <c r="AD60" i="7"/>
  <c r="AP60" i="11" s="1"/>
  <c r="I61" i="7"/>
  <c r="I61" i="11" s="1"/>
  <c r="K61" i="11" s="1"/>
  <c r="W61" i="7"/>
  <c r="AE61" i="11" s="1"/>
  <c r="AG61" i="11" s="1"/>
  <c r="BC61" i="11"/>
  <c r="AR62" i="7"/>
  <c r="BL62" i="11" s="1"/>
  <c r="BN62" i="11" s="1"/>
  <c r="W63" i="7"/>
  <c r="AE63" i="11" s="1"/>
  <c r="AG63" i="11" s="1"/>
  <c r="AD63" i="7"/>
  <c r="AP63" i="11" s="1"/>
  <c r="AR63" i="11" s="1"/>
  <c r="AR63" i="7"/>
  <c r="BL63" i="11" s="1"/>
  <c r="I65" i="7"/>
  <c r="I65" i="11" s="1"/>
  <c r="K65" i="11" s="1"/>
  <c r="BC65" i="11"/>
  <c r="AR66" i="7"/>
  <c r="BL66" i="11" s="1"/>
  <c r="BN66" i="11" s="1"/>
  <c r="AD67" i="7"/>
  <c r="AP67" i="11" s="1"/>
  <c r="AR67" i="11" s="1"/>
  <c r="AR67" i="7"/>
  <c r="BL67" i="11" s="1"/>
  <c r="I70" i="7"/>
  <c r="I70" i="11" s="1"/>
  <c r="K70" i="11" s="1"/>
  <c r="W70" i="7"/>
  <c r="AE70" i="11" s="1"/>
  <c r="AG70" i="11" s="1"/>
  <c r="BC70" i="11"/>
  <c r="AR71" i="7"/>
  <c r="BL71" i="11" s="1"/>
  <c r="BN71" i="11" s="1"/>
  <c r="P72" i="7"/>
  <c r="T72" i="11" s="1"/>
  <c r="AD72" i="7"/>
  <c r="AP72" i="11" s="1"/>
  <c r="AR72" i="11" s="1"/>
  <c r="I74" i="7"/>
  <c r="I74" i="11" s="1"/>
  <c r="K74" i="11" s="1"/>
  <c r="W74" i="7"/>
  <c r="AE74" i="11" s="1"/>
  <c r="AG74" i="11" s="1"/>
  <c r="BC74" i="11"/>
  <c r="AR75" i="7"/>
  <c r="BL75" i="11" s="1"/>
  <c r="BN75" i="11" s="1"/>
  <c r="I76" i="7"/>
  <c r="I76" i="11" s="1"/>
  <c r="P76" i="7"/>
  <c r="T76" i="11" s="1"/>
  <c r="AD76" i="7"/>
  <c r="AP76" i="11" s="1"/>
  <c r="AR76" i="11" s="1"/>
  <c r="I83" i="7"/>
  <c r="I83" i="11" s="1"/>
  <c r="W83" i="7"/>
  <c r="AE83" i="11" s="1"/>
  <c r="AG83" i="11" s="1"/>
  <c r="BC83" i="11"/>
  <c r="AR84" i="7"/>
  <c r="BL84" i="11" s="1"/>
  <c r="BN84" i="11" s="1"/>
  <c r="P85" i="7"/>
  <c r="T85" i="11" s="1"/>
  <c r="AD85" i="7"/>
  <c r="AP85" i="11" s="1"/>
  <c r="AR85" i="11" s="1"/>
  <c r="AD86" i="7"/>
  <c r="AP86" i="11" s="1"/>
  <c r="I87" i="7"/>
  <c r="I87" i="11" s="1"/>
  <c r="K87" i="11" s="1"/>
  <c r="W87" i="7"/>
  <c r="AE87" i="11" s="1"/>
  <c r="AG87" i="11" s="1"/>
  <c r="AR93" i="7"/>
  <c r="BL93" i="11" s="1"/>
  <c r="BN93" i="11" s="1"/>
  <c r="P94" i="7"/>
  <c r="T94" i="11" s="1"/>
  <c r="AD94" i="7"/>
  <c r="AP94" i="11" s="1"/>
  <c r="AR94" i="11" s="1"/>
  <c r="I96" i="7"/>
  <c r="I96" i="11" s="1"/>
  <c r="W96" i="7"/>
  <c r="AE96" i="11" s="1"/>
  <c r="AG96" i="11" s="1"/>
  <c r="BC96" i="11"/>
  <c r="AR97" i="7"/>
  <c r="BL97" i="11" s="1"/>
  <c r="BN97" i="11" s="1"/>
  <c r="P98" i="7"/>
  <c r="T98" i="11" s="1"/>
  <c r="AD98" i="7"/>
  <c r="AP98" i="11" s="1"/>
  <c r="AR98" i="11" s="1"/>
  <c r="I100" i="7"/>
  <c r="I100" i="11" s="1"/>
  <c r="K100" i="11" s="1"/>
  <c r="W100" i="7"/>
  <c r="AE100" i="11" s="1"/>
  <c r="AG100" i="11" s="1"/>
  <c r="AR101" i="7"/>
  <c r="BL101" i="11" s="1"/>
  <c r="BN101" i="11" s="1"/>
  <c r="P102" i="7"/>
  <c r="T102" i="11" s="1"/>
  <c r="AD102" i="7"/>
  <c r="AP102" i="11" s="1"/>
  <c r="AR102" i="11" s="1"/>
  <c r="I104" i="7"/>
  <c r="I104" i="11" s="1"/>
  <c r="W104" i="7"/>
  <c r="AE104" i="11" s="1"/>
  <c r="AG104" i="11" s="1"/>
  <c r="BC104" i="11"/>
  <c r="AR105" i="7"/>
  <c r="BL105" i="11" s="1"/>
  <c r="BN105" i="11" s="1"/>
  <c r="P106" i="7"/>
  <c r="T106" i="11" s="1"/>
  <c r="AD106" i="7"/>
  <c r="AP106" i="11" s="1"/>
  <c r="AR106" i="11" s="1"/>
  <c r="I108" i="7"/>
  <c r="I108" i="11" s="1"/>
  <c r="K108" i="11" s="1"/>
  <c r="W108" i="7"/>
  <c r="AE108" i="11" s="1"/>
  <c r="AG108" i="11" s="1"/>
  <c r="P115" i="7"/>
  <c r="T115" i="11" s="1"/>
  <c r="P116" i="7"/>
  <c r="T116" i="11" s="1"/>
  <c r="V116" i="11" s="1"/>
  <c r="W117" i="7"/>
  <c r="AE117" i="11" s="1"/>
  <c r="AD5" i="8"/>
  <c r="AQ5" i="11" s="1"/>
  <c r="P6" i="8"/>
  <c r="U6" i="11" s="1"/>
  <c r="AR6" i="8"/>
  <c r="BM6" i="11" s="1"/>
  <c r="AD7" i="8"/>
  <c r="AQ7" i="11" s="1"/>
  <c r="P8" i="8"/>
  <c r="U8" i="11" s="1"/>
  <c r="V8" i="11" s="1"/>
  <c r="AR8" i="8"/>
  <c r="BM8" i="11" s="1"/>
  <c r="AD9" i="8"/>
  <c r="AQ9" i="11" s="1"/>
  <c r="P10" i="8"/>
  <c r="U10" i="11" s="1"/>
  <c r="AR10" i="8"/>
  <c r="BM10" i="11" s="1"/>
  <c r="AD11" i="8"/>
  <c r="AQ11" i="11" s="1"/>
  <c r="P12" i="8"/>
  <c r="U12" i="11" s="1"/>
  <c r="V12" i="11" s="1"/>
  <c r="AR12" i="8"/>
  <c r="BM12" i="11" s="1"/>
  <c r="AD13" i="8"/>
  <c r="AQ13" i="11" s="1"/>
  <c r="P14" i="8"/>
  <c r="U14" i="11" s="1"/>
  <c r="AR14" i="8"/>
  <c r="BM14" i="11" s="1"/>
  <c r="AD15" i="8"/>
  <c r="AQ15" i="11" s="1"/>
  <c r="P16" i="8"/>
  <c r="U16" i="11" s="1"/>
  <c r="V16" i="11" s="1"/>
  <c r="AR16" i="8"/>
  <c r="BM16" i="11" s="1"/>
  <c r="AD17" i="8"/>
  <c r="AQ17" i="11" s="1"/>
  <c r="AR17" i="11" s="1"/>
  <c r="P18" i="8"/>
  <c r="U18" i="11" s="1"/>
  <c r="V18" i="11" s="1"/>
  <c r="AR18" i="8"/>
  <c r="BM18" i="11" s="1"/>
  <c r="AD19" i="8"/>
  <c r="AQ19" i="11" s="1"/>
  <c r="AR19" i="11" s="1"/>
  <c r="P20" i="8"/>
  <c r="U20" i="11" s="1"/>
  <c r="V20" i="11" s="1"/>
  <c r="AR20" i="8"/>
  <c r="BM20" i="11" s="1"/>
  <c r="AD21" i="8"/>
  <c r="AQ21" i="11" s="1"/>
  <c r="AR21" i="11" s="1"/>
  <c r="P27" i="8"/>
  <c r="U27" i="11" s="1"/>
  <c r="V27" i="11" s="1"/>
  <c r="AR27" i="8"/>
  <c r="BM27" i="11" s="1"/>
  <c r="BN27" i="11" s="1"/>
  <c r="AD28" i="8"/>
  <c r="AQ28" i="11" s="1"/>
  <c r="AR28" i="11" s="1"/>
  <c r="P29" i="8"/>
  <c r="U29" i="11" s="1"/>
  <c r="V29" i="11" s="1"/>
  <c r="AR29" i="8"/>
  <c r="BM29" i="11" s="1"/>
  <c r="BN29" i="11" s="1"/>
  <c r="AD30" i="8"/>
  <c r="AQ30" i="11" s="1"/>
  <c r="AR30" i="11" s="1"/>
  <c r="P31" i="8"/>
  <c r="U31" i="11" s="1"/>
  <c r="V31" i="11" s="1"/>
  <c r="AR31" i="8"/>
  <c r="BM31" i="11" s="1"/>
  <c r="AD32" i="8"/>
  <c r="AQ32" i="11" s="1"/>
  <c r="P33" i="8"/>
  <c r="U33" i="11" s="1"/>
  <c r="V33" i="11" s="1"/>
  <c r="AR33" i="8"/>
  <c r="BM33" i="11" s="1"/>
  <c r="AR34" i="8"/>
  <c r="BM34" i="11" s="1"/>
  <c r="AD35" i="8"/>
  <c r="AQ35" i="11" s="1"/>
  <c r="P36" i="8"/>
  <c r="U36" i="11" s="1"/>
  <c r="AR36" i="8"/>
  <c r="BM36" i="11" s="1"/>
  <c r="AD37" i="8"/>
  <c r="AQ37" i="11" s="1"/>
  <c r="P38" i="8"/>
  <c r="U38" i="11" s="1"/>
  <c r="V38" i="11" s="1"/>
  <c r="AR38" i="8"/>
  <c r="BM38" i="11" s="1"/>
  <c r="AD39" i="8"/>
  <c r="AQ39" i="11" s="1"/>
  <c r="P40" i="8"/>
  <c r="U40" i="11" s="1"/>
  <c r="AR40" i="8"/>
  <c r="BM40" i="11" s="1"/>
  <c r="BN40" i="11" s="1"/>
  <c r="AD46" i="8"/>
  <c r="AQ46" i="11" s="1"/>
  <c r="AR46" i="11" s="1"/>
  <c r="P47" i="8"/>
  <c r="U47" i="11" s="1"/>
  <c r="V47" i="11" s="1"/>
  <c r="AR47" i="8"/>
  <c r="BM47" i="11" s="1"/>
  <c r="AD48" i="8"/>
  <c r="AQ48" i="11" s="1"/>
  <c r="P49" i="8"/>
  <c r="U49" i="11" s="1"/>
  <c r="AR49" i="8"/>
  <c r="BM49" i="11" s="1"/>
  <c r="BN49" i="11" s="1"/>
  <c r="AD50" i="8"/>
  <c r="AQ50" i="11" s="1"/>
  <c r="AR50" i="11" s="1"/>
  <c r="P51" i="8"/>
  <c r="U51" i="11" s="1"/>
  <c r="V51" i="11" s="1"/>
  <c r="AR51" i="8"/>
  <c r="BM51" i="11" s="1"/>
  <c r="BN51" i="11" s="1"/>
  <c r="AD52" i="8"/>
  <c r="AQ52" i="11" s="1"/>
  <c r="P53" i="8"/>
  <c r="U53" i="11" s="1"/>
  <c r="AR53" i="8"/>
  <c r="BM53" i="11" s="1"/>
  <c r="BN53" i="11" s="1"/>
  <c r="AD60" i="8"/>
  <c r="AQ60" i="11" s="1"/>
  <c r="AR60" i="11" s="1"/>
  <c r="P61" i="8"/>
  <c r="U61" i="11" s="1"/>
  <c r="V61" i="11" s="1"/>
  <c r="AR61" i="8"/>
  <c r="BM61" i="11" s="1"/>
  <c r="AD62" i="8"/>
  <c r="AQ62" i="11" s="1"/>
  <c r="P63" i="8"/>
  <c r="U63" i="11" s="1"/>
  <c r="V63" i="11" s="1"/>
  <c r="AR63" i="8"/>
  <c r="BM63" i="11" s="1"/>
  <c r="AD64" i="8"/>
  <c r="AQ64" i="11" s="1"/>
  <c r="AR64" i="11" s="1"/>
  <c r="P65" i="8"/>
  <c r="U65" i="11" s="1"/>
  <c r="AR65" i="8"/>
  <c r="BM65" i="11" s="1"/>
  <c r="AD66" i="8"/>
  <c r="AQ66" i="11" s="1"/>
  <c r="P67" i="8"/>
  <c r="U67" i="11" s="1"/>
  <c r="AR67" i="8"/>
  <c r="BM67" i="11" s="1"/>
  <c r="AD69" i="8"/>
  <c r="AQ69" i="11" s="1"/>
  <c r="AR69" i="11" s="1"/>
  <c r="P70" i="8"/>
  <c r="U70" i="11" s="1"/>
  <c r="AR70" i="8"/>
  <c r="BM70" i="11" s="1"/>
  <c r="AD71" i="8"/>
  <c r="AQ71" i="11" s="1"/>
  <c r="P72" i="8"/>
  <c r="U72" i="11" s="1"/>
  <c r="AR72" i="8"/>
  <c r="BM72" i="11" s="1"/>
  <c r="BN72" i="11" s="1"/>
  <c r="AD73" i="8"/>
  <c r="AQ73" i="11" s="1"/>
  <c r="AR73" i="11" s="1"/>
  <c r="P74" i="8"/>
  <c r="U74" i="11" s="1"/>
  <c r="AR74" i="8"/>
  <c r="BM74" i="11" s="1"/>
  <c r="AD75" i="8"/>
  <c r="AQ75" i="11" s="1"/>
  <c r="P76" i="8"/>
  <c r="U76" i="11" s="1"/>
  <c r="AR76" i="8"/>
  <c r="BM76" i="11" s="1"/>
  <c r="BN76" i="11" s="1"/>
  <c r="AD82" i="8"/>
  <c r="AQ82" i="11" s="1"/>
  <c r="AR82" i="11" s="1"/>
  <c r="P83" i="8"/>
  <c r="U83" i="11" s="1"/>
  <c r="AR83" i="8"/>
  <c r="BM83" i="11" s="1"/>
  <c r="AD84" i="8"/>
  <c r="AQ84" i="11" s="1"/>
  <c r="AR84" i="11" s="1"/>
  <c r="P85" i="8"/>
  <c r="U85" i="11" s="1"/>
  <c r="AR85" i="8"/>
  <c r="BM85" i="11" s="1"/>
  <c r="BN85" i="11" s="1"/>
  <c r="AD86" i="8"/>
  <c r="AQ86" i="11" s="1"/>
  <c r="P87" i="8"/>
  <c r="U87" i="11" s="1"/>
  <c r="AR87" i="8"/>
  <c r="BM87" i="11" s="1"/>
  <c r="AD93" i="8"/>
  <c r="AQ93" i="11" s="1"/>
  <c r="P94" i="8"/>
  <c r="U94" i="11" s="1"/>
  <c r="AR94" i="8"/>
  <c r="BM94" i="11" s="1"/>
  <c r="BN94" i="11" s="1"/>
  <c r="AD95" i="8"/>
  <c r="AQ95" i="11" s="1"/>
  <c r="AR95" i="11" s="1"/>
  <c r="P96" i="8"/>
  <c r="U96" i="11" s="1"/>
  <c r="AR96" i="8"/>
  <c r="BM96" i="11" s="1"/>
  <c r="AD97" i="8"/>
  <c r="AQ97" i="11" s="1"/>
  <c r="P98" i="8"/>
  <c r="U98" i="11" s="1"/>
  <c r="V98" i="11" s="1"/>
  <c r="AR98" i="8"/>
  <c r="BM98" i="11" s="1"/>
  <c r="BN98" i="11" s="1"/>
  <c r="AD99" i="8"/>
  <c r="AQ99" i="11" s="1"/>
  <c r="AR99" i="11" s="1"/>
  <c r="P100" i="8"/>
  <c r="U100" i="11" s="1"/>
  <c r="AR100" i="8"/>
  <c r="BM100" i="11" s="1"/>
  <c r="AD101" i="8"/>
  <c r="AQ101" i="11" s="1"/>
  <c r="P102" i="8"/>
  <c r="U102" i="11" s="1"/>
  <c r="AR102" i="8"/>
  <c r="BM102" i="11" s="1"/>
  <c r="BN102" i="11" s="1"/>
  <c r="AD103" i="8"/>
  <c r="AQ103" i="11" s="1"/>
  <c r="AR103" i="11" s="1"/>
  <c r="P104" i="8"/>
  <c r="U104" i="11" s="1"/>
  <c r="AR104" i="8"/>
  <c r="BM104" i="11" s="1"/>
  <c r="AD105" i="8"/>
  <c r="AQ105" i="11" s="1"/>
  <c r="P106" i="8"/>
  <c r="U106" i="11" s="1"/>
  <c r="AR106" i="8"/>
  <c r="BM106" i="11" s="1"/>
  <c r="BN106" i="11" s="1"/>
  <c r="AD107" i="8"/>
  <c r="AQ107" i="11" s="1"/>
  <c r="AR107" i="11" s="1"/>
  <c r="P108" i="8"/>
  <c r="U108" i="11" s="1"/>
  <c r="V108" i="11" s="1"/>
  <c r="AR108" i="8"/>
  <c r="BM108" i="11" s="1"/>
  <c r="AD114" i="8"/>
  <c r="AQ114" i="11" s="1"/>
  <c r="P115" i="8"/>
  <c r="U115" i="11" s="1"/>
  <c r="AR115" i="8"/>
  <c r="BM115" i="11" s="1"/>
  <c r="BN115" i="11" s="1"/>
  <c r="AR46" i="8"/>
  <c r="BM46" i="11" s="1"/>
  <c r="AD34" i="8"/>
  <c r="AQ34" i="11" s="1"/>
  <c r="W35" i="8"/>
  <c r="AF35" i="11" s="1"/>
  <c r="AG35" i="11" s="1"/>
  <c r="AR35" i="8"/>
  <c r="BM35" i="11" s="1"/>
  <c r="AK36" i="8"/>
  <c r="BB36" i="11" s="1"/>
  <c r="BC36" i="11" s="1"/>
  <c r="P37" i="8"/>
  <c r="U37" i="11" s="1"/>
  <c r="V37" i="11" s="1"/>
  <c r="I38" i="8"/>
  <c r="J38" i="11" s="1"/>
  <c r="AD38" i="8"/>
  <c r="AQ38" i="11" s="1"/>
  <c r="W39" i="8"/>
  <c r="AF39" i="11" s="1"/>
  <c r="AG39" i="11" s="1"/>
  <c r="AR39" i="8"/>
  <c r="BM39" i="11" s="1"/>
  <c r="AD47" i="8"/>
  <c r="AQ47" i="11" s="1"/>
  <c r="P35" i="8"/>
  <c r="U35" i="11" s="1"/>
  <c r="AD36" i="8"/>
  <c r="AQ36" i="11" s="1"/>
  <c r="AR37" i="8"/>
  <c r="BM37" i="11" s="1"/>
  <c r="P39" i="8"/>
  <c r="U39" i="11" s="1"/>
  <c r="P46" i="8"/>
  <c r="U46" i="11" s="1"/>
  <c r="V46" i="11" s="1"/>
  <c r="P35" i="7"/>
  <c r="T35" i="11" s="1"/>
  <c r="V35" i="11" s="1"/>
  <c r="F18" i="6"/>
  <c r="V18" i="6"/>
  <c r="N19" i="6"/>
  <c r="F20" i="6"/>
  <c r="V20" i="6"/>
  <c r="N21" i="6"/>
  <c r="F27" i="6"/>
  <c r="V27" i="6"/>
  <c r="N28" i="6"/>
  <c r="F29" i="6"/>
  <c r="V29" i="6"/>
  <c r="N30" i="6"/>
  <c r="F31" i="6"/>
  <c r="V31" i="6"/>
  <c r="N32" i="6"/>
  <c r="F33" i="6"/>
  <c r="V33" i="6"/>
  <c r="Z33" i="4"/>
  <c r="R34" i="4"/>
  <c r="J35" i="4"/>
  <c r="Z35" i="4"/>
  <c r="R36" i="4"/>
  <c r="J37" i="4"/>
  <c r="N34" i="4"/>
  <c r="F35" i="4"/>
  <c r="V35" i="4"/>
  <c r="N36" i="4"/>
  <c r="F37" i="4"/>
  <c r="V37" i="4"/>
  <c r="J34" i="4"/>
  <c r="Z34" i="4"/>
  <c r="R35" i="4"/>
  <c r="J36" i="4"/>
  <c r="Z36" i="4"/>
  <c r="AA117" i="3"/>
  <c r="AA114" i="3"/>
  <c r="F117" i="3"/>
  <c r="AA100" i="3"/>
  <c r="AA103" i="3"/>
  <c r="F95" i="3"/>
  <c r="F99" i="3"/>
  <c r="AA93" i="3"/>
  <c r="AA97" i="3"/>
  <c r="AA101" i="3"/>
  <c r="AA105" i="3"/>
  <c r="F96" i="3"/>
  <c r="F104" i="3"/>
  <c r="F108" i="3"/>
  <c r="AA84" i="3"/>
  <c r="F85" i="3"/>
  <c r="F82" i="3"/>
  <c r="F83" i="3"/>
  <c r="F87" i="3"/>
  <c r="AA75" i="3"/>
  <c r="AA71" i="3"/>
  <c r="AA73" i="3"/>
  <c r="F72" i="3"/>
  <c r="F76" i="3"/>
  <c r="AA69" i="3"/>
  <c r="AA63" i="3"/>
  <c r="AA60" i="3"/>
  <c r="F61" i="3"/>
  <c r="AA64" i="3"/>
  <c r="F65" i="3"/>
  <c r="F67" i="3"/>
  <c r="AA46" i="3"/>
  <c r="F51" i="3"/>
  <c r="F48" i="3"/>
  <c r="F49" i="3"/>
  <c r="F53" i="3"/>
  <c r="AA36" i="3"/>
  <c r="AA37" i="3"/>
  <c r="F27" i="3"/>
  <c r="F31" i="3"/>
  <c r="F35" i="3"/>
  <c r="F39" i="3"/>
  <c r="AA33" i="3"/>
  <c r="F28" i="3"/>
  <c r="AA28" i="3" s="1"/>
  <c r="F40" i="3"/>
  <c r="AA29" i="3"/>
  <c r="AA9" i="3"/>
  <c r="AA16" i="3"/>
  <c r="AA8" i="3"/>
  <c r="AA6" i="3"/>
  <c r="F5" i="3"/>
  <c r="F9" i="3"/>
  <c r="F13" i="3"/>
  <c r="F21" i="3"/>
  <c r="AA18" i="3"/>
  <c r="H53" i="1"/>
  <c r="BP53" i="11" s="1"/>
  <c r="G53" i="1"/>
  <c r="BE53" i="11" s="1"/>
  <c r="F53" i="1"/>
  <c r="AT53" i="11" s="1"/>
  <c r="E53" i="1"/>
  <c r="AI53" i="11" s="1"/>
  <c r="D53" i="1"/>
  <c r="X53" i="11" s="1"/>
  <c r="C53" i="1"/>
  <c r="M53" i="11" s="1"/>
  <c r="H52" i="1"/>
  <c r="BP52" i="11" s="1"/>
  <c r="G52" i="1"/>
  <c r="BE52" i="11" s="1"/>
  <c r="F52" i="1"/>
  <c r="AT52" i="11" s="1"/>
  <c r="E52" i="1"/>
  <c r="AI52" i="11" s="1"/>
  <c r="D52" i="1"/>
  <c r="X52" i="11" s="1"/>
  <c r="C52" i="1"/>
  <c r="M52" i="11" s="1"/>
  <c r="H51" i="1"/>
  <c r="BP51" i="11" s="1"/>
  <c r="G51" i="1"/>
  <c r="BE51" i="11" s="1"/>
  <c r="F51" i="1"/>
  <c r="AT51" i="11" s="1"/>
  <c r="E51" i="1"/>
  <c r="AI51" i="11" s="1"/>
  <c r="D51" i="1"/>
  <c r="X51" i="11" s="1"/>
  <c r="C51" i="1"/>
  <c r="M51" i="11" s="1"/>
  <c r="H50" i="1"/>
  <c r="BP50" i="11" s="1"/>
  <c r="G50" i="1"/>
  <c r="BE50" i="11" s="1"/>
  <c r="F50" i="1"/>
  <c r="AT50" i="11" s="1"/>
  <c r="E50" i="1"/>
  <c r="AI50" i="11" s="1"/>
  <c r="D50" i="1"/>
  <c r="X50" i="11" s="1"/>
  <c r="C50" i="1"/>
  <c r="M50" i="11" s="1"/>
  <c r="H49" i="1"/>
  <c r="BP49" i="11" s="1"/>
  <c r="G49" i="1"/>
  <c r="BE49" i="11" s="1"/>
  <c r="F49" i="1"/>
  <c r="AT49" i="11" s="1"/>
  <c r="E49" i="1"/>
  <c r="AI49" i="11" s="1"/>
  <c r="D49" i="1"/>
  <c r="X49" i="11" s="1"/>
  <c r="C49" i="1"/>
  <c r="M49" i="11" s="1"/>
  <c r="H48" i="1"/>
  <c r="BP48" i="11" s="1"/>
  <c r="G48" i="1"/>
  <c r="BE48" i="11" s="1"/>
  <c r="F48" i="1"/>
  <c r="AT48" i="11" s="1"/>
  <c r="E48" i="1"/>
  <c r="AI48" i="11" s="1"/>
  <c r="D48" i="1"/>
  <c r="X48" i="11" s="1"/>
  <c r="C48" i="1"/>
  <c r="M48" i="11" s="1"/>
  <c r="H47" i="1"/>
  <c r="BP47" i="11" s="1"/>
  <c r="G47" i="1"/>
  <c r="BE47" i="11" s="1"/>
  <c r="F47" i="1"/>
  <c r="AT47" i="11" s="1"/>
  <c r="E47" i="1"/>
  <c r="AI47" i="11" s="1"/>
  <c r="D47" i="1"/>
  <c r="X47" i="11" s="1"/>
  <c r="C47" i="1"/>
  <c r="M47" i="11" s="1"/>
  <c r="H46" i="1"/>
  <c r="BP46" i="11" s="1"/>
  <c r="G46" i="1"/>
  <c r="BE46" i="11" s="1"/>
  <c r="F46" i="1"/>
  <c r="AT46" i="11" s="1"/>
  <c r="E46" i="1"/>
  <c r="AI46" i="11" s="1"/>
  <c r="D46" i="1"/>
  <c r="X46" i="11" s="1"/>
  <c r="C46" i="1"/>
  <c r="M46" i="11" s="1"/>
  <c r="H40" i="1"/>
  <c r="BP40" i="11" s="1"/>
  <c r="G40" i="1"/>
  <c r="BE40" i="11" s="1"/>
  <c r="F40" i="1"/>
  <c r="AT40" i="11" s="1"/>
  <c r="E40" i="1"/>
  <c r="AI40" i="11" s="1"/>
  <c r="D40" i="1"/>
  <c r="X40" i="11" s="1"/>
  <c r="C40" i="1"/>
  <c r="M40" i="11" s="1"/>
  <c r="H39" i="1"/>
  <c r="BP39" i="11" s="1"/>
  <c r="G39" i="1"/>
  <c r="BE39" i="11" s="1"/>
  <c r="F39" i="1"/>
  <c r="AT39" i="11" s="1"/>
  <c r="E39" i="1"/>
  <c r="AI39" i="11" s="1"/>
  <c r="D39" i="1"/>
  <c r="X39" i="11" s="1"/>
  <c r="C39" i="1"/>
  <c r="M39" i="11" s="1"/>
  <c r="H38" i="1"/>
  <c r="BP38" i="11" s="1"/>
  <c r="G38" i="1"/>
  <c r="BE38" i="11" s="1"/>
  <c r="F38" i="1"/>
  <c r="AT38" i="11" s="1"/>
  <c r="E38" i="1"/>
  <c r="AI38" i="11" s="1"/>
  <c r="D38" i="1"/>
  <c r="X38" i="11" s="1"/>
  <c r="C38" i="1"/>
  <c r="M38" i="11" s="1"/>
  <c r="H37" i="1"/>
  <c r="BP37" i="11" s="1"/>
  <c r="G37" i="1"/>
  <c r="BE37" i="11" s="1"/>
  <c r="F37" i="1"/>
  <c r="AT37" i="11" s="1"/>
  <c r="E37" i="1"/>
  <c r="AI37" i="11" s="1"/>
  <c r="D37" i="1"/>
  <c r="X37" i="11" s="1"/>
  <c r="C37" i="1"/>
  <c r="M37" i="11" s="1"/>
  <c r="H36" i="1"/>
  <c r="BP36" i="11" s="1"/>
  <c r="G36" i="1"/>
  <c r="BE36" i="11" s="1"/>
  <c r="F36" i="1"/>
  <c r="AT36" i="11" s="1"/>
  <c r="E36" i="1"/>
  <c r="AI36" i="11" s="1"/>
  <c r="D36" i="1"/>
  <c r="X36" i="11" s="1"/>
  <c r="C36" i="1"/>
  <c r="M36" i="11" s="1"/>
  <c r="H35" i="1"/>
  <c r="BP35" i="11" s="1"/>
  <c r="G35" i="1"/>
  <c r="BE35" i="11" s="1"/>
  <c r="F35" i="1"/>
  <c r="AT35" i="11" s="1"/>
  <c r="E35" i="1"/>
  <c r="AI35" i="11" s="1"/>
  <c r="D35" i="1"/>
  <c r="X35" i="11" s="1"/>
  <c r="C35" i="1"/>
  <c r="M35" i="11" s="1"/>
  <c r="H34" i="1"/>
  <c r="BP34" i="11" s="1"/>
  <c r="G34" i="1"/>
  <c r="BE34" i="11" s="1"/>
  <c r="F34" i="1"/>
  <c r="AT34" i="11" s="1"/>
  <c r="E34" i="1"/>
  <c r="AI34" i="11" s="1"/>
  <c r="D34" i="1"/>
  <c r="X34" i="11" s="1"/>
  <c r="C34" i="1"/>
  <c r="M34" i="11" s="1"/>
  <c r="H33" i="1"/>
  <c r="BP33" i="11" s="1"/>
  <c r="G33" i="1"/>
  <c r="BE33" i="11" s="1"/>
  <c r="F33" i="1"/>
  <c r="AT33" i="11" s="1"/>
  <c r="E33" i="1"/>
  <c r="AI33" i="11" s="1"/>
  <c r="D33" i="1"/>
  <c r="X33" i="11" s="1"/>
  <c r="C33" i="1"/>
  <c r="M33" i="11" s="1"/>
  <c r="H32" i="1"/>
  <c r="BP32" i="11" s="1"/>
  <c r="G32" i="1"/>
  <c r="BE32" i="11" s="1"/>
  <c r="F32" i="1"/>
  <c r="AT32" i="11" s="1"/>
  <c r="E32" i="1"/>
  <c r="AI32" i="11" s="1"/>
  <c r="D32" i="1"/>
  <c r="X32" i="11" s="1"/>
  <c r="C32" i="1"/>
  <c r="M32" i="11" s="1"/>
  <c r="H31" i="1"/>
  <c r="BP31" i="11" s="1"/>
  <c r="G31" i="1"/>
  <c r="BE31" i="11" s="1"/>
  <c r="F31" i="1"/>
  <c r="AT31" i="11" s="1"/>
  <c r="E31" i="1"/>
  <c r="AI31" i="11" s="1"/>
  <c r="D31" i="1"/>
  <c r="X31" i="11" s="1"/>
  <c r="C31" i="1"/>
  <c r="M31" i="11" s="1"/>
  <c r="H30" i="1"/>
  <c r="BP30" i="11" s="1"/>
  <c r="G30" i="1"/>
  <c r="BE30" i="11" s="1"/>
  <c r="F30" i="1"/>
  <c r="AT30" i="11" s="1"/>
  <c r="E30" i="1"/>
  <c r="AI30" i="11" s="1"/>
  <c r="D30" i="1"/>
  <c r="X30" i="11" s="1"/>
  <c r="C30" i="1"/>
  <c r="M30" i="11" s="1"/>
  <c r="H29" i="1"/>
  <c r="BP29" i="11" s="1"/>
  <c r="G29" i="1"/>
  <c r="BE29" i="11" s="1"/>
  <c r="F29" i="1"/>
  <c r="AT29" i="11" s="1"/>
  <c r="E29" i="1"/>
  <c r="AI29" i="11" s="1"/>
  <c r="D29" i="1"/>
  <c r="X29" i="11" s="1"/>
  <c r="C29" i="1"/>
  <c r="M29" i="11" s="1"/>
  <c r="H28" i="1"/>
  <c r="BP28" i="11" s="1"/>
  <c r="G28" i="1"/>
  <c r="BE28" i="11" s="1"/>
  <c r="F28" i="1"/>
  <c r="AT28" i="11" s="1"/>
  <c r="E28" i="1"/>
  <c r="AI28" i="11" s="1"/>
  <c r="D28" i="1"/>
  <c r="X28" i="11" s="1"/>
  <c r="C28" i="1"/>
  <c r="M28" i="11" s="1"/>
  <c r="H27" i="1"/>
  <c r="BP27" i="11" s="1"/>
  <c r="G27" i="1"/>
  <c r="BE27" i="11" s="1"/>
  <c r="F27" i="1"/>
  <c r="AT27" i="11" s="1"/>
  <c r="E27" i="1"/>
  <c r="AI27" i="11" s="1"/>
  <c r="D27" i="1"/>
  <c r="X27" i="11" s="1"/>
  <c r="C27" i="1"/>
  <c r="M27" i="11" s="1"/>
  <c r="H21" i="1"/>
  <c r="BP21" i="11" s="1"/>
  <c r="G21" i="1"/>
  <c r="BE21" i="11" s="1"/>
  <c r="F21" i="1"/>
  <c r="AT21" i="11" s="1"/>
  <c r="E21" i="1"/>
  <c r="AI21" i="11" s="1"/>
  <c r="D21" i="1"/>
  <c r="X21" i="11" s="1"/>
  <c r="C21" i="1"/>
  <c r="M21" i="11" s="1"/>
  <c r="H20" i="1"/>
  <c r="BP20" i="11" s="1"/>
  <c r="G20" i="1"/>
  <c r="BE20" i="11" s="1"/>
  <c r="F20" i="1"/>
  <c r="AT20" i="11" s="1"/>
  <c r="E20" i="1"/>
  <c r="AI20" i="11" s="1"/>
  <c r="D20" i="1"/>
  <c r="X20" i="11" s="1"/>
  <c r="C20" i="1"/>
  <c r="M20" i="11" s="1"/>
  <c r="H19" i="1"/>
  <c r="BP19" i="11" s="1"/>
  <c r="G19" i="1"/>
  <c r="BE19" i="11" s="1"/>
  <c r="F19" i="1"/>
  <c r="AT19" i="11" s="1"/>
  <c r="E19" i="1"/>
  <c r="AI19" i="11" s="1"/>
  <c r="D19" i="1"/>
  <c r="X19" i="11" s="1"/>
  <c r="C19" i="1"/>
  <c r="M19" i="11" s="1"/>
  <c r="H18" i="1"/>
  <c r="BP18" i="11" s="1"/>
  <c r="G18" i="1"/>
  <c r="BE18" i="11" s="1"/>
  <c r="F18" i="1"/>
  <c r="AT18" i="11" s="1"/>
  <c r="E18" i="1"/>
  <c r="AI18" i="11" s="1"/>
  <c r="D18" i="1"/>
  <c r="X18" i="11" s="1"/>
  <c r="C18" i="1"/>
  <c r="M18" i="11" s="1"/>
  <c r="H17" i="1"/>
  <c r="BP17" i="11" s="1"/>
  <c r="G17" i="1"/>
  <c r="BE17" i="11" s="1"/>
  <c r="F17" i="1"/>
  <c r="AT17" i="11" s="1"/>
  <c r="E17" i="1"/>
  <c r="AI17" i="11" s="1"/>
  <c r="D17" i="1"/>
  <c r="X17" i="11" s="1"/>
  <c r="C17" i="1"/>
  <c r="M17" i="11" s="1"/>
  <c r="H16" i="1"/>
  <c r="BP16" i="11" s="1"/>
  <c r="G16" i="1"/>
  <c r="BE16" i="11" s="1"/>
  <c r="F16" i="1"/>
  <c r="AT16" i="11" s="1"/>
  <c r="E16" i="1"/>
  <c r="AI16" i="11" s="1"/>
  <c r="D16" i="1"/>
  <c r="X16" i="11" s="1"/>
  <c r="C16" i="1"/>
  <c r="M16" i="11" s="1"/>
  <c r="H15" i="1"/>
  <c r="BP15" i="11" s="1"/>
  <c r="G15" i="1"/>
  <c r="BE15" i="11" s="1"/>
  <c r="F15" i="1"/>
  <c r="AT15" i="11" s="1"/>
  <c r="E15" i="1"/>
  <c r="AI15" i="11" s="1"/>
  <c r="D15" i="1"/>
  <c r="X15" i="11" s="1"/>
  <c r="C15" i="1"/>
  <c r="M15" i="11" s="1"/>
  <c r="H14" i="1"/>
  <c r="BP14" i="11" s="1"/>
  <c r="G14" i="1"/>
  <c r="BE14" i="11" s="1"/>
  <c r="F14" i="1"/>
  <c r="AT14" i="11" s="1"/>
  <c r="E14" i="1"/>
  <c r="AI14" i="11" s="1"/>
  <c r="D14" i="1"/>
  <c r="X14" i="11" s="1"/>
  <c r="C14" i="1"/>
  <c r="M14" i="11" s="1"/>
  <c r="H13" i="1"/>
  <c r="BP13" i="11" s="1"/>
  <c r="G13" i="1"/>
  <c r="BE13" i="11" s="1"/>
  <c r="F13" i="1"/>
  <c r="AT13" i="11" s="1"/>
  <c r="E13" i="1"/>
  <c r="AI13" i="11" s="1"/>
  <c r="D13" i="1"/>
  <c r="X13" i="11" s="1"/>
  <c r="C13" i="1"/>
  <c r="M13" i="11" s="1"/>
  <c r="H12" i="1"/>
  <c r="BP12" i="11" s="1"/>
  <c r="G12" i="1"/>
  <c r="BE12" i="11" s="1"/>
  <c r="F12" i="1"/>
  <c r="AT12" i="11" s="1"/>
  <c r="E12" i="1"/>
  <c r="AI12" i="11" s="1"/>
  <c r="D12" i="1"/>
  <c r="X12" i="11" s="1"/>
  <c r="C12" i="1"/>
  <c r="M12" i="11" s="1"/>
  <c r="H11" i="1"/>
  <c r="BP11" i="11" s="1"/>
  <c r="G11" i="1"/>
  <c r="BE11" i="11" s="1"/>
  <c r="F11" i="1"/>
  <c r="AT11" i="11" s="1"/>
  <c r="E11" i="1"/>
  <c r="AI11" i="11" s="1"/>
  <c r="D11" i="1"/>
  <c r="X11" i="11" s="1"/>
  <c r="C11" i="1"/>
  <c r="M11" i="11" s="1"/>
  <c r="H10" i="1"/>
  <c r="BP10" i="11" s="1"/>
  <c r="G10" i="1"/>
  <c r="BE10" i="11" s="1"/>
  <c r="F10" i="1"/>
  <c r="AT10" i="11" s="1"/>
  <c r="E10" i="1"/>
  <c r="AI10" i="11" s="1"/>
  <c r="D10" i="1"/>
  <c r="X10" i="11" s="1"/>
  <c r="C10" i="1"/>
  <c r="M10" i="11" s="1"/>
  <c r="H9" i="1"/>
  <c r="BP9" i="11" s="1"/>
  <c r="G9" i="1"/>
  <c r="BE9" i="11" s="1"/>
  <c r="F9" i="1"/>
  <c r="AT9" i="11" s="1"/>
  <c r="E9" i="1"/>
  <c r="AI9" i="11" s="1"/>
  <c r="D9" i="1"/>
  <c r="X9" i="11" s="1"/>
  <c r="C9" i="1"/>
  <c r="M9" i="11" s="1"/>
  <c r="H8" i="1"/>
  <c r="BP8" i="11" s="1"/>
  <c r="G8" i="1"/>
  <c r="BE8" i="11" s="1"/>
  <c r="F8" i="1"/>
  <c r="AT8" i="11" s="1"/>
  <c r="E8" i="1"/>
  <c r="AI8" i="11" s="1"/>
  <c r="D8" i="1"/>
  <c r="X8" i="11" s="1"/>
  <c r="C8" i="1"/>
  <c r="M8" i="11" s="1"/>
  <c r="H7" i="1"/>
  <c r="BP7" i="11" s="1"/>
  <c r="G7" i="1"/>
  <c r="BE7" i="11" s="1"/>
  <c r="F7" i="1"/>
  <c r="AT7" i="11" s="1"/>
  <c r="E7" i="1"/>
  <c r="AI7" i="11" s="1"/>
  <c r="D7" i="1"/>
  <c r="X7" i="11" s="1"/>
  <c r="C7" i="1"/>
  <c r="M7" i="11" s="1"/>
  <c r="H6" i="1"/>
  <c r="BP6" i="11" s="1"/>
  <c r="G6" i="1"/>
  <c r="BE6" i="11" s="1"/>
  <c r="F6" i="1"/>
  <c r="AT6" i="11" s="1"/>
  <c r="E6" i="1"/>
  <c r="AI6" i="11" s="1"/>
  <c r="D6" i="1"/>
  <c r="X6" i="11" s="1"/>
  <c r="C6" i="1"/>
  <c r="M6" i="11" s="1"/>
  <c r="H5" i="1"/>
  <c r="BP5" i="11" s="1"/>
  <c r="G5" i="1"/>
  <c r="BE5" i="11" s="1"/>
  <c r="F5" i="1"/>
  <c r="AT5" i="11" s="1"/>
  <c r="E5" i="1"/>
  <c r="AI5" i="11" s="1"/>
  <c r="D5" i="1"/>
  <c r="X5" i="11" s="1"/>
  <c r="C5" i="1"/>
  <c r="M5" i="11" s="1"/>
  <c r="H76" i="1"/>
  <c r="BP76" i="11" s="1"/>
  <c r="G76" i="1"/>
  <c r="BE76" i="11" s="1"/>
  <c r="F76" i="1"/>
  <c r="AT76" i="11" s="1"/>
  <c r="E76" i="1"/>
  <c r="AI76" i="11" s="1"/>
  <c r="D76" i="1"/>
  <c r="X76" i="11" s="1"/>
  <c r="C76" i="1"/>
  <c r="M76" i="11" s="1"/>
  <c r="H75" i="1"/>
  <c r="BP75" i="11" s="1"/>
  <c r="G75" i="1"/>
  <c r="BE75" i="11" s="1"/>
  <c r="F75" i="1"/>
  <c r="AT75" i="11" s="1"/>
  <c r="E75" i="1"/>
  <c r="AI75" i="11" s="1"/>
  <c r="D75" i="1"/>
  <c r="X75" i="11" s="1"/>
  <c r="C75" i="1"/>
  <c r="M75" i="11" s="1"/>
  <c r="H74" i="1"/>
  <c r="BP74" i="11" s="1"/>
  <c r="G74" i="1"/>
  <c r="BE74" i="11" s="1"/>
  <c r="F74" i="1"/>
  <c r="AT74" i="11" s="1"/>
  <c r="E74" i="1"/>
  <c r="AI74" i="11" s="1"/>
  <c r="D74" i="1"/>
  <c r="X74" i="11" s="1"/>
  <c r="C74" i="1"/>
  <c r="M74" i="11" s="1"/>
  <c r="H73" i="1"/>
  <c r="BP73" i="11" s="1"/>
  <c r="G73" i="1"/>
  <c r="BE73" i="11" s="1"/>
  <c r="F73" i="1"/>
  <c r="AT73" i="11" s="1"/>
  <c r="E73" i="1"/>
  <c r="AI73" i="11" s="1"/>
  <c r="D73" i="1"/>
  <c r="X73" i="11" s="1"/>
  <c r="C73" i="1"/>
  <c r="M73" i="11" s="1"/>
  <c r="H72" i="1"/>
  <c r="BP72" i="11" s="1"/>
  <c r="G72" i="1"/>
  <c r="BE72" i="11" s="1"/>
  <c r="F72" i="1"/>
  <c r="AT72" i="11" s="1"/>
  <c r="E72" i="1"/>
  <c r="AI72" i="11" s="1"/>
  <c r="D72" i="1"/>
  <c r="X72" i="11" s="1"/>
  <c r="C72" i="1"/>
  <c r="M72" i="11" s="1"/>
  <c r="H71" i="1"/>
  <c r="BP71" i="11" s="1"/>
  <c r="G71" i="1"/>
  <c r="BE71" i="11" s="1"/>
  <c r="F71" i="1"/>
  <c r="AT71" i="11" s="1"/>
  <c r="E71" i="1"/>
  <c r="AI71" i="11" s="1"/>
  <c r="D71" i="1"/>
  <c r="X71" i="11" s="1"/>
  <c r="C71" i="1"/>
  <c r="M71" i="11" s="1"/>
  <c r="H70" i="1"/>
  <c r="BP70" i="11" s="1"/>
  <c r="G70" i="1"/>
  <c r="BE70" i="11" s="1"/>
  <c r="F70" i="1"/>
  <c r="AT70" i="11" s="1"/>
  <c r="E70" i="1"/>
  <c r="AI70" i="11" s="1"/>
  <c r="D70" i="1"/>
  <c r="X70" i="11" s="1"/>
  <c r="C70" i="1"/>
  <c r="M70" i="11" s="1"/>
  <c r="H69" i="1"/>
  <c r="BP69" i="11" s="1"/>
  <c r="G69" i="1"/>
  <c r="BE69" i="11" s="1"/>
  <c r="F69" i="1"/>
  <c r="AT69" i="11" s="1"/>
  <c r="E69" i="1"/>
  <c r="AI69" i="11" s="1"/>
  <c r="D69" i="1"/>
  <c r="X69" i="11" s="1"/>
  <c r="C69" i="1"/>
  <c r="M69" i="11" s="1"/>
  <c r="H67" i="1"/>
  <c r="BP67" i="11" s="1"/>
  <c r="G67" i="1"/>
  <c r="BE67" i="11" s="1"/>
  <c r="F67" i="1"/>
  <c r="AT67" i="11" s="1"/>
  <c r="E67" i="1"/>
  <c r="AI67" i="11" s="1"/>
  <c r="D67" i="1"/>
  <c r="X67" i="11" s="1"/>
  <c r="C67" i="1"/>
  <c r="M67" i="11" s="1"/>
  <c r="H66" i="1"/>
  <c r="BP66" i="11" s="1"/>
  <c r="G66" i="1"/>
  <c r="BE66" i="11" s="1"/>
  <c r="F66" i="1"/>
  <c r="AT66" i="11" s="1"/>
  <c r="E66" i="1"/>
  <c r="AI66" i="11" s="1"/>
  <c r="D66" i="1"/>
  <c r="X66" i="11" s="1"/>
  <c r="C66" i="1"/>
  <c r="M66" i="11" s="1"/>
  <c r="H65" i="1"/>
  <c r="BP65" i="11" s="1"/>
  <c r="G65" i="1"/>
  <c r="BE65" i="11" s="1"/>
  <c r="F65" i="1"/>
  <c r="AT65" i="11" s="1"/>
  <c r="E65" i="1"/>
  <c r="AI65" i="11" s="1"/>
  <c r="D65" i="1"/>
  <c r="X65" i="11" s="1"/>
  <c r="C65" i="1"/>
  <c r="M65" i="11" s="1"/>
  <c r="H64" i="1"/>
  <c r="BP64" i="11" s="1"/>
  <c r="G64" i="1"/>
  <c r="BE64" i="11" s="1"/>
  <c r="F64" i="1"/>
  <c r="AT64" i="11" s="1"/>
  <c r="E64" i="1"/>
  <c r="AI64" i="11" s="1"/>
  <c r="D64" i="1"/>
  <c r="X64" i="11" s="1"/>
  <c r="C64" i="1"/>
  <c r="M64" i="11" s="1"/>
  <c r="H63" i="1"/>
  <c r="BP63" i="11" s="1"/>
  <c r="G63" i="1"/>
  <c r="BE63" i="11" s="1"/>
  <c r="F63" i="1"/>
  <c r="AT63" i="11" s="1"/>
  <c r="E63" i="1"/>
  <c r="AI63" i="11" s="1"/>
  <c r="D63" i="1"/>
  <c r="X63" i="11" s="1"/>
  <c r="C63" i="1"/>
  <c r="M63" i="11" s="1"/>
  <c r="H62" i="1"/>
  <c r="BP62" i="11" s="1"/>
  <c r="G62" i="1"/>
  <c r="BE62" i="11" s="1"/>
  <c r="F62" i="1"/>
  <c r="AT62" i="11" s="1"/>
  <c r="E62" i="1"/>
  <c r="AI62" i="11" s="1"/>
  <c r="D62" i="1"/>
  <c r="X62" i="11" s="1"/>
  <c r="C62" i="1"/>
  <c r="M62" i="11" s="1"/>
  <c r="H61" i="1"/>
  <c r="BP61" i="11" s="1"/>
  <c r="G61" i="1"/>
  <c r="BE61" i="11" s="1"/>
  <c r="F61" i="1"/>
  <c r="AT61" i="11" s="1"/>
  <c r="E61" i="1"/>
  <c r="AI61" i="11" s="1"/>
  <c r="D61" i="1"/>
  <c r="X61" i="11" s="1"/>
  <c r="C61" i="1"/>
  <c r="M61" i="11" s="1"/>
  <c r="H60" i="1"/>
  <c r="BP60" i="11" s="1"/>
  <c r="G60" i="1"/>
  <c r="BE60" i="11" s="1"/>
  <c r="F60" i="1"/>
  <c r="AT60" i="11" s="1"/>
  <c r="E60" i="1"/>
  <c r="AI60" i="11" s="1"/>
  <c r="D60" i="1"/>
  <c r="X60" i="11" s="1"/>
  <c r="C60" i="1"/>
  <c r="M60" i="11" s="1"/>
  <c r="H87" i="1"/>
  <c r="BP87" i="11" s="1"/>
  <c r="G87" i="1"/>
  <c r="BE87" i="11" s="1"/>
  <c r="F87" i="1"/>
  <c r="AT87" i="11" s="1"/>
  <c r="E87" i="1"/>
  <c r="AI87" i="11" s="1"/>
  <c r="D87" i="1"/>
  <c r="X87" i="11" s="1"/>
  <c r="C87" i="1"/>
  <c r="M87" i="11" s="1"/>
  <c r="H86" i="1"/>
  <c r="BP86" i="11" s="1"/>
  <c r="G86" i="1"/>
  <c r="BE86" i="11" s="1"/>
  <c r="F86" i="1"/>
  <c r="AT86" i="11" s="1"/>
  <c r="E86" i="1"/>
  <c r="AI86" i="11" s="1"/>
  <c r="D86" i="1"/>
  <c r="X86" i="11" s="1"/>
  <c r="C86" i="1"/>
  <c r="M86" i="11" s="1"/>
  <c r="H85" i="1"/>
  <c r="BP85" i="11" s="1"/>
  <c r="G85" i="1"/>
  <c r="BE85" i="11" s="1"/>
  <c r="F85" i="1"/>
  <c r="AT85" i="11" s="1"/>
  <c r="E85" i="1"/>
  <c r="AI85" i="11" s="1"/>
  <c r="D85" i="1"/>
  <c r="X85" i="11" s="1"/>
  <c r="C85" i="1"/>
  <c r="M85" i="11" s="1"/>
  <c r="H84" i="1"/>
  <c r="BP84" i="11" s="1"/>
  <c r="G84" i="1"/>
  <c r="BE84" i="11" s="1"/>
  <c r="F84" i="1"/>
  <c r="AT84" i="11" s="1"/>
  <c r="E84" i="1"/>
  <c r="AI84" i="11" s="1"/>
  <c r="D84" i="1"/>
  <c r="X84" i="11" s="1"/>
  <c r="C84" i="1"/>
  <c r="M84" i="11" s="1"/>
  <c r="H83" i="1"/>
  <c r="BP83" i="11" s="1"/>
  <c r="G83" i="1"/>
  <c r="BE83" i="11" s="1"/>
  <c r="F83" i="1"/>
  <c r="AT83" i="11" s="1"/>
  <c r="E83" i="1"/>
  <c r="AI83" i="11" s="1"/>
  <c r="D83" i="1"/>
  <c r="X83" i="11" s="1"/>
  <c r="C83" i="1"/>
  <c r="M83" i="11" s="1"/>
  <c r="H82" i="1"/>
  <c r="BP82" i="11" s="1"/>
  <c r="G82" i="1"/>
  <c r="BE82" i="11" s="1"/>
  <c r="F82" i="1"/>
  <c r="AT82" i="11" s="1"/>
  <c r="E82" i="1"/>
  <c r="AI82" i="11" s="1"/>
  <c r="D82" i="1"/>
  <c r="X82" i="11" s="1"/>
  <c r="C82" i="1"/>
  <c r="M82" i="11" s="1"/>
  <c r="H93" i="1"/>
  <c r="BP93" i="11" s="1"/>
  <c r="G93" i="1"/>
  <c r="BE93" i="11" s="1"/>
  <c r="F93" i="1"/>
  <c r="AT93" i="11" s="1"/>
  <c r="E93" i="1"/>
  <c r="AI93" i="11" s="1"/>
  <c r="D93" i="1"/>
  <c r="X93" i="11" s="1"/>
  <c r="C93" i="1"/>
  <c r="M93" i="11" s="1"/>
  <c r="H108" i="1"/>
  <c r="BP108" i="11" s="1"/>
  <c r="G108" i="1"/>
  <c r="BE108" i="11" s="1"/>
  <c r="F108" i="1"/>
  <c r="AT108" i="11" s="1"/>
  <c r="E108" i="1"/>
  <c r="AI108" i="11" s="1"/>
  <c r="D108" i="1"/>
  <c r="X108" i="11" s="1"/>
  <c r="C108" i="1"/>
  <c r="M108" i="11" s="1"/>
  <c r="H107" i="1"/>
  <c r="BP107" i="11" s="1"/>
  <c r="G107" i="1"/>
  <c r="BE107" i="11" s="1"/>
  <c r="F107" i="1"/>
  <c r="AT107" i="11" s="1"/>
  <c r="E107" i="1"/>
  <c r="AI107" i="11" s="1"/>
  <c r="D107" i="1"/>
  <c r="X107" i="11" s="1"/>
  <c r="C107" i="1"/>
  <c r="M107" i="11" s="1"/>
  <c r="H106" i="1"/>
  <c r="BP106" i="11" s="1"/>
  <c r="G106" i="1"/>
  <c r="BE106" i="11" s="1"/>
  <c r="F106" i="1"/>
  <c r="AT106" i="11" s="1"/>
  <c r="E106" i="1"/>
  <c r="AI106" i="11" s="1"/>
  <c r="D106" i="1"/>
  <c r="X106" i="11" s="1"/>
  <c r="C106" i="1"/>
  <c r="M106" i="11" s="1"/>
  <c r="H105" i="1"/>
  <c r="BP105" i="11" s="1"/>
  <c r="G105" i="1"/>
  <c r="BE105" i="11" s="1"/>
  <c r="F105" i="1"/>
  <c r="AT105" i="11" s="1"/>
  <c r="E105" i="1"/>
  <c r="AI105" i="11" s="1"/>
  <c r="D105" i="1"/>
  <c r="X105" i="11" s="1"/>
  <c r="C105" i="1"/>
  <c r="M105" i="11" s="1"/>
  <c r="H104" i="1"/>
  <c r="BP104" i="11" s="1"/>
  <c r="G104" i="1"/>
  <c r="BE104" i="11" s="1"/>
  <c r="F104" i="1"/>
  <c r="AT104" i="11" s="1"/>
  <c r="E104" i="1"/>
  <c r="AI104" i="11" s="1"/>
  <c r="D104" i="1"/>
  <c r="X104" i="11" s="1"/>
  <c r="C104" i="1"/>
  <c r="M104" i="11" s="1"/>
  <c r="H103" i="1"/>
  <c r="BP103" i="11" s="1"/>
  <c r="G103" i="1"/>
  <c r="BE103" i="11" s="1"/>
  <c r="F103" i="1"/>
  <c r="AT103" i="11" s="1"/>
  <c r="E103" i="1"/>
  <c r="AI103" i="11" s="1"/>
  <c r="D103" i="1"/>
  <c r="X103" i="11" s="1"/>
  <c r="C103" i="1"/>
  <c r="M103" i="11" s="1"/>
  <c r="H102" i="1"/>
  <c r="BP102" i="11" s="1"/>
  <c r="G102" i="1"/>
  <c r="BE102" i="11" s="1"/>
  <c r="F102" i="1"/>
  <c r="AT102" i="11" s="1"/>
  <c r="E102" i="1"/>
  <c r="AI102" i="11" s="1"/>
  <c r="D102" i="1"/>
  <c r="X102" i="11" s="1"/>
  <c r="C102" i="1"/>
  <c r="M102" i="11" s="1"/>
  <c r="H101" i="1"/>
  <c r="BP101" i="11" s="1"/>
  <c r="G101" i="1"/>
  <c r="BE101" i="11" s="1"/>
  <c r="F101" i="1"/>
  <c r="AT101" i="11" s="1"/>
  <c r="E101" i="1"/>
  <c r="AI101" i="11" s="1"/>
  <c r="D101" i="1"/>
  <c r="X101" i="11" s="1"/>
  <c r="C101" i="1"/>
  <c r="M101" i="11" s="1"/>
  <c r="H100" i="1"/>
  <c r="BP100" i="11" s="1"/>
  <c r="G100" i="1"/>
  <c r="BE100" i="11" s="1"/>
  <c r="F100" i="1"/>
  <c r="AT100" i="11" s="1"/>
  <c r="E100" i="1"/>
  <c r="AI100" i="11" s="1"/>
  <c r="D100" i="1"/>
  <c r="X100" i="11" s="1"/>
  <c r="C100" i="1"/>
  <c r="M100" i="11" s="1"/>
  <c r="H99" i="1"/>
  <c r="BP99" i="11" s="1"/>
  <c r="G99" i="1"/>
  <c r="BE99" i="11" s="1"/>
  <c r="F99" i="1"/>
  <c r="AT99" i="11" s="1"/>
  <c r="E99" i="1"/>
  <c r="AI99" i="11" s="1"/>
  <c r="D99" i="1"/>
  <c r="X99" i="11" s="1"/>
  <c r="C99" i="1"/>
  <c r="M99" i="11" s="1"/>
  <c r="H98" i="1"/>
  <c r="BP98" i="11" s="1"/>
  <c r="G98" i="1"/>
  <c r="BE98" i="11" s="1"/>
  <c r="F98" i="1"/>
  <c r="AT98" i="11" s="1"/>
  <c r="E98" i="1"/>
  <c r="AI98" i="11" s="1"/>
  <c r="D98" i="1"/>
  <c r="X98" i="11" s="1"/>
  <c r="C98" i="1"/>
  <c r="M98" i="11" s="1"/>
  <c r="H97" i="1"/>
  <c r="BP97" i="11" s="1"/>
  <c r="G97" i="1"/>
  <c r="BE97" i="11" s="1"/>
  <c r="F97" i="1"/>
  <c r="AT97" i="11" s="1"/>
  <c r="E97" i="1"/>
  <c r="AI97" i="11" s="1"/>
  <c r="D97" i="1"/>
  <c r="X97" i="11" s="1"/>
  <c r="C97" i="1"/>
  <c r="M97" i="11" s="1"/>
  <c r="H96" i="1"/>
  <c r="BP96" i="11" s="1"/>
  <c r="G96" i="1"/>
  <c r="BE96" i="11" s="1"/>
  <c r="F96" i="1"/>
  <c r="AT96" i="11" s="1"/>
  <c r="E96" i="1"/>
  <c r="AI96" i="11" s="1"/>
  <c r="D96" i="1"/>
  <c r="X96" i="11" s="1"/>
  <c r="C96" i="1"/>
  <c r="M96" i="11" s="1"/>
  <c r="H95" i="1"/>
  <c r="BP95" i="11" s="1"/>
  <c r="G95" i="1"/>
  <c r="BE95" i="11" s="1"/>
  <c r="F95" i="1"/>
  <c r="AT95" i="11" s="1"/>
  <c r="E95" i="1"/>
  <c r="AI95" i="11" s="1"/>
  <c r="D95" i="1"/>
  <c r="X95" i="11" s="1"/>
  <c r="C95" i="1"/>
  <c r="M95" i="11" s="1"/>
  <c r="H94" i="1"/>
  <c r="BP94" i="11" s="1"/>
  <c r="G94" i="1"/>
  <c r="BE94" i="11" s="1"/>
  <c r="F94" i="1"/>
  <c r="AT94" i="11" s="1"/>
  <c r="E94" i="1"/>
  <c r="AI94" i="11" s="1"/>
  <c r="D94" i="1"/>
  <c r="X94" i="11" s="1"/>
  <c r="C94" i="1"/>
  <c r="M94" i="11" s="1"/>
  <c r="H117" i="1"/>
  <c r="BP117" i="11" s="1"/>
  <c r="G117" i="1"/>
  <c r="BE117" i="11" s="1"/>
  <c r="F117" i="1"/>
  <c r="AT117" i="11" s="1"/>
  <c r="E117" i="1"/>
  <c r="AI117" i="11" s="1"/>
  <c r="D117" i="1"/>
  <c r="X117" i="11" s="1"/>
  <c r="C117" i="1"/>
  <c r="M117" i="11" s="1"/>
  <c r="H116" i="1"/>
  <c r="BP116" i="11" s="1"/>
  <c r="G116" i="1"/>
  <c r="BE116" i="11" s="1"/>
  <c r="F116" i="1"/>
  <c r="AT116" i="11" s="1"/>
  <c r="E116" i="1"/>
  <c r="AI116" i="11" s="1"/>
  <c r="D116" i="1"/>
  <c r="X116" i="11" s="1"/>
  <c r="C116" i="1"/>
  <c r="M116" i="11" s="1"/>
  <c r="H115" i="1"/>
  <c r="BP115" i="11" s="1"/>
  <c r="G115" i="1"/>
  <c r="BE115" i="11" s="1"/>
  <c r="F115" i="1"/>
  <c r="AT115" i="11" s="1"/>
  <c r="E115" i="1"/>
  <c r="AI115" i="11" s="1"/>
  <c r="D115" i="1"/>
  <c r="X115" i="11" s="1"/>
  <c r="C115" i="1"/>
  <c r="M115" i="11" s="1"/>
  <c r="H114" i="1"/>
  <c r="BP114" i="11" s="1"/>
  <c r="G114" i="1"/>
  <c r="BE114" i="11" s="1"/>
  <c r="F114" i="1"/>
  <c r="AT114" i="11" s="1"/>
  <c r="E114" i="1"/>
  <c r="AI114" i="11" s="1"/>
  <c r="D114" i="1"/>
  <c r="X114" i="11" s="1"/>
  <c r="C114" i="1"/>
  <c r="M114" i="11" s="1"/>
  <c r="H4" i="1"/>
  <c r="BP4" i="11" s="1"/>
  <c r="G4" i="1"/>
  <c r="BE4" i="11" s="1"/>
  <c r="F4" i="1"/>
  <c r="AT4" i="11" s="1"/>
  <c r="E4" i="1"/>
  <c r="AI4" i="11" s="1"/>
  <c r="D4" i="1"/>
  <c r="X4" i="11" s="1"/>
  <c r="C4" i="1"/>
  <c r="M4" i="11" s="1"/>
  <c r="AL4" i="8"/>
  <c r="AR4" i="8" s="1"/>
  <c r="BM4" i="11" s="1"/>
  <c r="AE4" i="8"/>
  <c r="AK4" i="8" s="1"/>
  <c r="BB4" i="11" s="1"/>
  <c r="BC4" i="11" s="1"/>
  <c r="X4" i="8"/>
  <c r="AD4" i="8" s="1"/>
  <c r="AQ4" i="11" s="1"/>
  <c r="Q4" i="8"/>
  <c r="W4" i="8" s="1"/>
  <c r="AF4" i="11" s="1"/>
  <c r="AL4" i="7"/>
  <c r="AR4" i="7" s="1"/>
  <c r="BL4" i="11" s="1"/>
  <c r="BN4" i="11" s="1"/>
  <c r="X4" i="7"/>
  <c r="AD4" i="7" s="1"/>
  <c r="AP4" i="11" s="1"/>
  <c r="Q4" i="7"/>
  <c r="W4" i="7" s="1"/>
  <c r="AE4" i="11" s="1"/>
  <c r="AG4" i="11" s="1"/>
  <c r="J4" i="8"/>
  <c r="P4" i="8" s="1"/>
  <c r="U4" i="11" s="1"/>
  <c r="J4" i="7"/>
  <c r="P4" i="7" s="1"/>
  <c r="T4" i="11" s="1"/>
  <c r="V4" i="11" s="1"/>
  <c r="C4" i="8"/>
  <c r="I4" i="8" s="1"/>
  <c r="J4" i="11" s="1"/>
  <c r="C4" i="7"/>
  <c r="I4" i="7" s="1"/>
  <c r="I4" i="11" s="1"/>
  <c r="K4" i="11" s="1"/>
  <c r="W4" i="6"/>
  <c r="Z4" i="6" s="1"/>
  <c r="BI4" i="11" s="1"/>
  <c r="W4" i="5"/>
  <c r="Z4" i="5" s="1"/>
  <c r="BH4" i="11" s="1"/>
  <c r="W4" i="4"/>
  <c r="Z4" i="4" s="1"/>
  <c r="BG4" i="11" s="1"/>
  <c r="W4" i="3"/>
  <c r="Z4" i="3" s="1"/>
  <c r="BF4" i="11" s="1"/>
  <c r="S4" i="6"/>
  <c r="V4" i="6" s="1"/>
  <c r="AX4" i="11" s="1"/>
  <c r="S4" i="5"/>
  <c r="V4" i="5" s="1"/>
  <c r="AW4" i="11" s="1"/>
  <c r="S4" i="4"/>
  <c r="V4" i="4" s="1"/>
  <c r="AV4" i="11" s="1"/>
  <c r="S4" i="3"/>
  <c r="V4" i="3" s="1"/>
  <c r="AU4" i="11" s="1"/>
  <c r="O4" i="6"/>
  <c r="R4" i="6" s="1"/>
  <c r="AM4" i="11" s="1"/>
  <c r="O4" i="5"/>
  <c r="R4" i="5" s="1"/>
  <c r="AL4" i="11" s="1"/>
  <c r="O4" i="4"/>
  <c r="R4" i="4" s="1"/>
  <c r="AK4" i="11" s="1"/>
  <c r="O4" i="3"/>
  <c r="R4" i="3" s="1"/>
  <c r="AJ4" i="11" s="1"/>
  <c r="K4" i="6"/>
  <c r="N4" i="6" s="1"/>
  <c r="AB4" i="11" s="1"/>
  <c r="K4" i="5"/>
  <c r="N4" i="5" s="1"/>
  <c r="AA4" i="11" s="1"/>
  <c r="K4" i="4"/>
  <c r="N4" i="4" s="1"/>
  <c r="Z4" i="11" s="1"/>
  <c r="K4" i="3"/>
  <c r="N4" i="3" s="1"/>
  <c r="Y4" i="11" s="1"/>
  <c r="G4" i="6"/>
  <c r="J4" i="6" s="1"/>
  <c r="Q4" i="11" s="1"/>
  <c r="G4" i="5"/>
  <c r="J4" i="5" s="1"/>
  <c r="P4" i="11" s="1"/>
  <c r="G4" i="4"/>
  <c r="J4" i="4" s="1"/>
  <c r="O4" i="11" s="1"/>
  <c r="G4" i="3"/>
  <c r="J4" i="3" s="1"/>
  <c r="N4" i="11" s="1"/>
  <c r="C4" i="6"/>
  <c r="F4" i="6" s="1"/>
  <c r="F4" i="11" s="1"/>
  <c r="C4" i="5"/>
  <c r="F4" i="5" s="1"/>
  <c r="E4" i="11" s="1"/>
  <c r="C4" i="4"/>
  <c r="F4" i="4" s="1"/>
  <c r="D4" i="11" s="1"/>
  <c r="C4" i="3"/>
  <c r="F4" i="3" s="1"/>
  <c r="C4" i="11" s="1"/>
  <c r="V94" i="11" l="1"/>
  <c r="AR86" i="11"/>
  <c r="V76" i="11"/>
  <c r="AR39" i="11"/>
  <c r="V102" i="11"/>
  <c r="K38" i="11"/>
  <c r="AR93" i="11"/>
  <c r="AG50" i="11"/>
  <c r="K33" i="11"/>
  <c r="V40" i="11"/>
  <c r="AR37" i="11"/>
  <c r="BN34" i="11"/>
  <c r="AG34" i="11"/>
  <c r="AG107" i="11"/>
  <c r="AR101" i="11"/>
  <c r="AG99" i="11"/>
  <c r="BN96" i="11"/>
  <c r="V67" i="11"/>
  <c r="V115" i="11"/>
  <c r="BN39" i="11"/>
  <c r="AR47" i="11"/>
  <c r="AR34" i="11"/>
  <c r="K49" i="11"/>
  <c r="BN21" i="11"/>
  <c r="BN5" i="11"/>
  <c r="K20" i="11"/>
  <c r="U9" i="2"/>
  <c r="AE6" i="2"/>
  <c r="AA19" i="3"/>
  <c r="R8" i="2"/>
  <c r="M11" i="2"/>
  <c r="M19" i="2"/>
  <c r="C11" i="2"/>
  <c r="BN17" i="11"/>
  <c r="K7" i="11"/>
  <c r="AR15" i="11"/>
  <c r="R4" i="11"/>
  <c r="AN4" i="11"/>
  <c r="BN16" i="11"/>
  <c r="V19" i="11"/>
  <c r="AR16" i="11"/>
  <c r="U19" i="2"/>
  <c r="Z19" i="2"/>
  <c r="Y14" i="2"/>
  <c r="E12" i="2"/>
  <c r="O9" i="2"/>
  <c r="Y6" i="2"/>
  <c r="F11" i="2"/>
  <c r="P8" i="2"/>
  <c r="Z5" i="2"/>
  <c r="AE7" i="2"/>
  <c r="K5" i="2"/>
  <c r="C11" i="11"/>
  <c r="K19" i="11"/>
  <c r="BN13" i="11"/>
  <c r="G4" i="11"/>
  <c r="AC4" i="11"/>
  <c r="AY4" i="11"/>
  <c r="AR4" i="11"/>
  <c r="V15" i="11"/>
  <c r="AR12" i="11"/>
  <c r="AR18" i="11"/>
  <c r="K15" i="11"/>
  <c r="AA13" i="3"/>
  <c r="C13" i="11"/>
  <c r="C13" i="2"/>
  <c r="AA51" i="3"/>
  <c r="C51" i="11"/>
  <c r="G51" i="11" s="1"/>
  <c r="C51" i="2"/>
  <c r="G51" i="2" s="1"/>
  <c r="H51" i="11" s="1"/>
  <c r="C65" i="11"/>
  <c r="C65" i="2"/>
  <c r="AA65" i="3"/>
  <c r="AA72" i="3"/>
  <c r="C72" i="11"/>
  <c r="C72" i="2"/>
  <c r="AA87" i="3"/>
  <c r="C87" i="11"/>
  <c r="C87" i="2"/>
  <c r="C96" i="11"/>
  <c r="C96" i="2"/>
  <c r="BG34" i="11"/>
  <c r="AC34" i="2"/>
  <c r="Z36" i="11"/>
  <c r="N36" i="2"/>
  <c r="O37" i="11"/>
  <c r="I37" i="2"/>
  <c r="AK34" i="11"/>
  <c r="S34" i="2"/>
  <c r="AB32" i="11"/>
  <c r="P32" i="2"/>
  <c r="AX29" i="11"/>
  <c r="Z29" i="2"/>
  <c r="F27" i="11"/>
  <c r="F27" i="2"/>
  <c r="AB19" i="11"/>
  <c r="P19" i="2"/>
  <c r="BN67" i="11"/>
  <c r="BN35" i="11"/>
  <c r="AR32" i="11"/>
  <c r="BN14" i="11"/>
  <c r="AR11" i="11"/>
  <c r="V100" i="11"/>
  <c r="V87" i="11"/>
  <c r="V65" i="11"/>
  <c r="BN46" i="11"/>
  <c r="K72" i="11"/>
  <c r="BN74" i="11"/>
  <c r="BN65" i="11"/>
  <c r="AR62" i="11"/>
  <c r="V36" i="11"/>
  <c r="V14" i="11"/>
  <c r="V6" i="11"/>
  <c r="AM117" i="11"/>
  <c r="U117" i="2"/>
  <c r="BI114" i="11"/>
  <c r="AE114" i="2"/>
  <c r="Q108" i="11"/>
  <c r="K108" i="2"/>
  <c r="AM105" i="11"/>
  <c r="U105" i="2"/>
  <c r="BI102" i="11"/>
  <c r="AE102" i="2"/>
  <c r="Q100" i="11"/>
  <c r="K100" i="2"/>
  <c r="AM97" i="11"/>
  <c r="U97" i="2"/>
  <c r="BI94" i="11"/>
  <c r="AE94" i="2"/>
  <c r="Q86" i="11"/>
  <c r="K86" i="2"/>
  <c r="AM83" i="11"/>
  <c r="U83" i="2"/>
  <c r="BI75" i="11"/>
  <c r="AE75" i="2"/>
  <c r="AB72" i="11"/>
  <c r="P72" i="2"/>
  <c r="AX117" i="11"/>
  <c r="Z117" i="2"/>
  <c r="F115" i="11"/>
  <c r="F115" i="2"/>
  <c r="AB108" i="11"/>
  <c r="P108" i="2"/>
  <c r="AX105" i="11"/>
  <c r="Z105" i="2"/>
  <c r="F103" i="11"/>
  <c r="F103" i="2"/>
  <c r="AB100" i="11"/>
  <c r="P100" i="2"/>
  <c r="AX97" i="11"/>
  <c r="Z97" i="2"/>
  <c r="F95" i="11"/>
  <c r="F95" i="2"/>
  <c r="AB86" i="11"/>
  <c r="P86" i="2"/>
  <c r="AX83" i="11"/>
  <c r="Z83" i="2"/>
  <c r="F76" i="11"/>
  <c r="F76" i="2"/>
  <c r="AM72" i="11"/>
  <c r="U72" i="2"/>
  <c r="F116" i="11"/>
  <c r="F116" i="2"/>
  <c r="AB93" i="11"/>
  <c r="P93" i="2"/>
  <c r="AX106" i="11"/>
  <c r="Z106" i="2"/>
  <c r="F104" i="11"/>
  <c r="F104" i="2"/>
  <c r="AB101" i="11"/>
  <c r="P101" i="2"/>
  <c r="AX98" i="11"/>
  <c r="Z98" i="2"/>
  <c r="F96" i="11"/>
  <c r="F96" i="2"/>
  <c r="AB87" i="11"/>
  <c r="P87" i="2"/>
  <c r="AX84" i="11"/>
  <c r="Z84" i="2"/>
  <c r="F82" i="11"/>
  <c r="F82" i="2"/>
  <c r="AB74" i="11"/>
  <c r="P74" i="2"/>
  <c r="BH13" i="11"/>
  <c r="AD13" i="2"/>
  <c r="P11" i="11"/>
  <c r="J11" i="2"/>
  <c r="AL8" i="11"/>
  <c r="T8" i="2"/>
  <c r="BH5" i="11"/>
  <c r="AD5" i="2"/>
  <c r="D86" i="11"/>
  <c r="D86" i="2"/>
  <c r="Z83" i="11"/>
  <c r="N83" i="2"/>
  <c r="Q34" i="11"/>
  <c r="K34" i="2"/>
  <c r="AM31" i="11"/>
  <c r="U31" i="2"/>
  <c r="BI28" i="11"/>
  <c r="AE28" i="2"/>
  <c r="Q21" i="11"/>
  <c r="K21" i="2"/>
  <c r="AM18" i="11"/>
  <c r="U18" i="2"/>
  <c r="AL85" i="11"/>
  <c r="T85" i="2"/>
  <c r="BH75" i="11"/>
  <c r="AD75" i="2"/>
  <c r="P73" i="11"/>
  <c r="J73" i="2"/>
  <c r="AL70" i="11"/>
  <c r="T70" i="2"/>
  <c r="BH66" i="11"/>
  <c r="AD66" i="2"/>
  <c r="AL15" i="11"/>
  <c r="T15" i="2"/>
  <c r="BH12" i="11"/>
  <c r="AD12" i="2"/>
  <c r="P10" i="11"/>
  <c r="J10" i="2"/>
  <c r="AL7" i="11"/>
  <c r="T7" i="2"/>
  <c r="AV87" i="11"/>
  <c r="X87" i="2"/>
  <c r="D85" i="11"/>
  <c r="D85" i="2"/>
  <c r="Z82" i="11"/>
  <c r="N82" i="2"/>
  <c r="AV69" i="11"/>
  <c r="X69" i="2"/>
  <c r="V68" i="4"/>
  <c r="D69" i="11"/>
  <c r="D69" i="2"/>
  <c r="F68" i="4"/>
  <c r="AA86" i="11"/>
  <c r="O86" i="2"/>
  <c r="AW76" i="11"/>
  <c r="Y76" i="2"/>
  <c r="E74" i="11"/>
  <c r="E74" i="2"/>
  <c r="AA71" i="11"/>
  <c r="O71" i="2"/>
  <c r="AW67" i="11"/>
  <c r="Y67" i="2"/>
  <c r="E65" i="11"/>
  <c r="E65" i="2"/>
  <c r="E13" i="11"/>
  <c r="E13" i="2"/>
  <c r="AA10" i="11"/>
  <c r="O10" i="2"/>
  <c r="AW7" i="11"/>
  <c r="Y7" i="2"/>
  <c r="E5" i="11"/>
  <c r="E5" i="2"/>
  <c r="BG85" i="11"/>
  <c r="AC85" i="2"/>
  <c r="O83" i="11"/>
  <c r="I83" i="2"/>
  <c r="AV52" i="11"/>
  <c r="X52" i="2"/>
  <c r="D50" i="11"/>
  <c r="D50" i="2"/>
  <c r="AK50" i="11"/>
  <c r="S50" i="2"/>
  <c r="BG47" i="11"/>
  <c r="AC47" i="2"/>
  <c r="O40" i="11"/>
  <c r="I40" i="2"/>
  <c r="AK37" i="11"/>
  <c r="S37" i="2"/>
  <c r="AJ114" i="11"/>
  <c r="AN114" i="11" s="1"/>
  <c r="R114" i="2"/>
  <c r="V114" i="2" s="1"/>
  <c r="AO114" i="11" s="1"/>
  <c r="BJ107" i="11"/>
  <c r="Y105" i="11"/>
  <c r="M105" i="2"/>
  <c r="G103" i="2"/>
  <c r="H103" i="11" s="1"/>
  <c r="Y100" i="11"/>
  <c r="AC100" i="11" s="1"/>
  <c r="M100" i="2"/>
  <c r="Q100" i="2" s="1"/>
  <c r="AD100" i="11" s="1"/>
  <c r="AU96" i="11"/>
  <c r="W96" i="2"/>
  <c r="Y87" i="11"/>
  <c r="M87" i="2"/>
  <c r="Y82" i="11"/>
  <c r="M82" i="2"/>
  <c r="AU73" i="11"/>
  <c r="W73" i="2"/>
  <c r="AU67" i="11"/>
  <c r="AY67" i="11" s="1"/>
  <c r="W67" i="2"/>
  <c r="AA67" i="2" s="1"/>
  <c r="AZ67" i="11" s="1"/>
  <c r="C64" i="11"/>
  <c r="G64" i="11" s="1"/>
  <c r="C64" i="2"/>
  <c r="G64" i="2" s="1"/>
  <c r="H64" i="11" s="1"/>
  <c r="AU53" i="11"/>
  <c r="AY53" i="11" s="1"/>
  <c r="W53" i="2"/>
  <c r="AA53" i="2" s="1"/>
  <c r="AZ53" i="11" s="1"/>
  <c r="N50" i="11"/>
  <c r="H50" i="2"/>
  <c r="AU37" i="11"/>
  <c r="W37" i="2"/>
  <c r="AJ28" i="11"/>
  <c r="AN28" i="11" s="1"/>
  <c r="R28" i="2"/>
  <c r="V28" i="2" s="1"/>
  <c r="AO28" i="11" s="1"/>
  <c r="G16" i="11"/>
  <c r="Y10" i="11"/>
  <c r="AC10" i="11" s="1"/>
  <c r="M10" i="2"/>
  <c r="AY8" i="11"/>
  <c r="C6" i="11"/>
  <c r="G6" i="11" s="1"/>
  <c r="C6" i="2"/>
  <c r="G6" i="2" s="1"/>
  <c r="H6" i="11" s="1"/>
  <c r="AF102" i="2"/>
  <c r="BK102" i="11" s="1"/>
  <c r="AF62" i="2"/>
  <c r="BK62" i="11" s="1"/>
  <c r="AF60" i="2"/>
  <c r="BK60" i="11" s="1"/>
  <c r="G38" i="2"/>
  <c r="H38" i="11" s="1"/>
  <c r="AA32" i="2"/>
  <c r="AZ32" i="11" s="1"/>
  <c r="G30" i="2"/>
  <c r="H30" i="11" s="1"/>
  <c r="AA17" i="2"/>
  <c r="AZ17" i="11" s="1"/>
  <c r="Q15" i="2"/>
  <c r="AD15" i="11" s="1"/>
  <c r="Q5" i="2"/>
  <c r="AD5" i="11" s="1"/>
  <c r="D48" i="11"/>
  <c r="D48" i="2"/>
  <c r="Z40" i="11"/>
  <c r="N40" i="2"/>
  <c r="AU117" i="11"/>
  <c r="AY117" i="11" s="1"/>
  <c r="W117" i="2"/>
  <c r="AA117" i="2" s="1"/>
  <c r="AZ117" i="11" s="1"/>
  <c r="C114" i="11"/>
  <c r="C114" i="2"/>
  <c r="BF104" i="11"/>
  <c r="AB104" i="2"/>
  <c r="BF101" i="11"/>
  <c r="BJ101" i="11" s="1"/>
  <c r="AB101" i="2"/>
  <c r="AF101" i="2" s="1"/>
  <c r="BK101" i="11" s="1"/>
  <c r="BF99" i="11"/>
  <c r="BJ99" i="11" s="1"/>
  <c r="AB99" i="2"/>
  <c r="AF99" i="2" s="1"/>
  <c r="BK99" i="11" s="1"/>
  <c r="N96" i="11"/>
  <c r="H96" i="2"/>
  <c r="AJ87" i="11"/>
  <c r="R87" i="2"/>
  <c r="BF83" i="11"/>
  <c r="AB83" i="2"/>
  <c r="N76" i="11"/>
  <c r="H76" i="2"/>
  <c r="N73" i="11"/>
  <c r="R73" i="11" s="1"/>
  <c r="H73" i="2"/>
  <c r="L73" i="2" s="1"/>
  <c r="S73" i="11" s="1"/>
  <c r="BF64" i="11"/>
  <c r="AB64" i="2"/>
  <c r="BF61" i="11"/>
  <c r="BJ61" i="11" s="1"/>
  <c r="AB61" i="2"/>
  <c r="AF61" i="2" s="1"/>
  <c r="BK61" i="11" s="1"/>
  <c r="N53" i="11"/>
  <c r="R53" i="11" s="1"/>
  <c r="H53" i="2"/>
  <c r="L53" i="2" s="1"/>
  <c r="S53" i="11" s="1"/>
  <c r="AJ49" i="11"/>
  <c r="R49" i="2"/>
  <c r="BF40" i="11"/>
  <c r="AB40" i="2"/>
  <c r="N37" i="11"/>
  <c r="R37" i="11" s="1"/>
  <c r="H37" i="2"/>
  <c r="L37" i="2" s="1"/>
  <c r="S37" i="11" s="1"/>
  <c r="N35" i="11"/>
  <c r="H35" i="2"/>
  <c r="BF29" i="11"/>
  <c r="BJ29" i="11" s="1"/>
  <c r="AB29" i="2"/>
  <c r="AF29" i="2" s="1"/>
  <c r="BK29" i="11" s="1"/>
  <c r="N27" i="11"/>
  <c r="R27" i="11" s="1"/>
  <c r="H27" i="2"/>
  <c r="L27" i="2" s="1"/>
  <c r="S27" i="11" s="1"/>
  <c r="Y17" i="11"/>
  <c r="AC17" i="11" s="1"/>
  <c r="M17" i="2"/>
  <c r="Q17" i="2" s="1"/>
  <c r="AD17" i="11" s="1"/>
  <c r="N14" i="11"/>
  <c r="H14" i="2"/>
  <c r="N9" i="11"/>
  <c r="H9" i="2"/>
  <c r="N6" i="11"/>
  <c r="H6" i="2"/>
  <c r="Y9" i="11"/>
  <c r="AC9" i="11" s="1"/>
  <c r="M9" i="2"/>
  <c r="Q9" i="2" s="1"/>
  <c r="AD9" i="11" s="1"/>
  <c r="AN104" i="11"/>
  <c r="AN96" i="11"/>
  <c r="AN94" i="11"/>
  <c r="BF69" i="11"/>
  <c r="AB69" i="2"/>
  <c r="Z68" i="3"/>
  <c r="AY62" i="11"/>
  <c r="AN61" i="11"/>
  <c r="AC36" i="11"/>
  <c r="AY30" i="11"/>
  <c r="R21" i="11"/>
  <c r="AN16" i="11"/>
  <c r="BJ12" i="11"/>
  <c r="BG50" i="11"/>
  <c r="AC50" i="2"/>
  <c r="O48" i="11"/>
  <c r="I48" i="2"/>
  <c r="AK40" i="11"/>
  <c r="AN40" i="11" s="1"/>
  <c r="S40" i="2"/>
  <c r="BG37" i="11"/>
  <c r="AC37" i="2"/>
  <c r="R117" i="11"/>
  <c r="AJ107" i="11"/>
  <c r="R107" i="2"/>
  <c r="Y103" i="11"/>
  <c r="M103" i="2"/>
  <c r="C97" i="11"/>
  <c r="C97" i="2"/>
  <c r="AU71" i="11"/>
  <c r="W71" i="2"/>
  <c r="AU69" i="11"/>
  <c r="W69" i="2"/>
  <c r="V68" i="3"/>
  <c r="Y67" i="11"/>
  <c r="AC67" i="11" s="1"/>
  <c r="M67" i="2"/>
  <c r="Q67" i="2" s="1"/>
  <c r="AD67" i="11" s="1"/>
  <c r="BF63" i="11"/>
  <c r="BJ63" i="11" s="1"/>
  <c r="AB63" i="2"/>
  <c r="AF63" i="2" s="1"/>
  <c r="BK63" i="11" s="1"/>
  <c r="AC61" i="11"/>
  <c r="G60" i="11"/>
  <c r="AY51" i="11"/>
  <c r="AU46" i="11"/>
  <c r="W46" i="2"/>
  <c r="BF36" i="11"/>
  <c r="AB36" i="2"/>
  <c r="AJ32" i="11"/>
  <c r="AN32" i="11" s="1"/>
  <c r="R32" i="2"/>
  <c r="V32" i="2" s="1"/>
  <c r="AO32" i="11" s="1"/>
  <c r="AC29" i="11"/>
  <c r="AC27" i="11"/>
  <c r="C20" i="11"/>
  <c r="C20" i="2"/>
  <c r="Y14" i="11"/>
  <c r="M14" i="2"/>
  <c r="Y8" i="11"/>
  <c r="M8" i="2"/>
  <c r="V102" i="2"/>
  <c r="AO102" i="11" s="1"/>
  <c r="AF97" i="2"/>
  <c r="BK97" i="11" s="1"/>
  <c r="L95" i="2"/>
  <c r="S95" i="11" s="1"/>
  <c r="AF74" i="2"/>
  <c r="BK74" i="11" s="1"/>
  <c r="Q63" i="2"/>
  <c r="AD63" i="11" s="1"/>
  <c r="L62" i="2"/>
  <c r="S62" i="11" s="1"/>
  <c r="L33" i="2"/>
  <c r="S33" i="11" s="1"/>
  <c r="L31" i="2"/>
  <c r="S31" i="11" s="1"/>
  <c r="AF20" i="2"/>
  <c r="BK20" i="11" s="1"/>
  <c r="G17" i="2"/>
  <c r="H17" i="11" s="1"/>
  <c r="V8" i="2"/>
  <c r="AO8" i="11" s="1"/>
  <c r="AF115" i="2"/>
  <c r="BK115" i="11" s="1"/>
  <c r="AA66" i="2"/>
  <c r="AZ66" i="11" s="1"/>
  <c r="Q52" i="2"/>
  <c r="AD52" i="11" s="1"/>
  <c r="G47" i="2"/>
  <c r="H47" i="11" s="1"/>
  <c r="AA19" i="2"/>
  <c r="AZ19" i="11" s="1"/>
  <c r="Q11" i="2"/>
  <c r="AD11" i="11" s="1"/>
  <c r="L70" i="2"/>
  <c r="S70" i="11" s="1"/>
  <c r="V19" i="2"/>
  <c r="AO19" i="11" s="1"/>
  <c r="V106" i="2"/>
  <c r="AO106" i="11" s="1"/>
  <c r="AF66" i="2"/>
  <c r="BK66" i="11" s="1"/>
  <c r="AF34" i="2"/>
  <c r="BK34" i="11" s="1"/>
  <c r="AA34" i="2"/>
  <c r="AZ34" i="11" s="1"/>
  <c r="Q19" i="2"/>
  <c r="AD19" i="11" s="1"/>
  <c r="AF70" i="2"/>
  <c r="BK70" i="11" s="1"/>
  <c r="G68" i="1"/>
  <c r="D68" i="1"/>
  <c r="H68" i="1"/>
  <c r="C9" i="11"/>
  <c r="C9" i="2"/>
  <c r="AA39" i="3"/>
  <c r="C39" i="11"/>
  <c r="C39" i="2"/>
  <c r="AA53" i="3"/>
  <c r="C53" i="11"/>
  <c r="G53" i="11" s="1"/>
  <c r="C53" i="2"/>
  <c r="G53" i="2" s="1"/>
  <c r="H53" i="11" s="1"/>
  <c r="C83" i="11"/>
  <c r="C83" i="2"/>
  <c r="AA83" i="3"/>
  <c r="AA99" i="3"/>
  <c r="C99" i="11"/>
  <c r="C99" i="2"/>
  <c r="AA96" i="3"/>
  <c r="BG36" i="11"/>
  <c r="AC36" i="2"/>
  <c r="O34" i="11"/>
  <c r="I34" i="2"/>
  <c r="L34" i="2" s="1"/>
  <c r="S34" i="11" s="1"/>
  <c r="AV35" i="11"/>
  <c r="X35" i="2"/>
  <c r="AK36" i="11"/>
  <c r="S36" i="2"/>
  <c r="BG33" i="11"/>
  <c r="AC33" i="2"/>
  <c r="AX31" i="11"/>
  <c r="Z31" i="2"/>
  <c r="F29" i="11"/>
  <c r="F29" i="2"/>
  <c r="AB21" i="11"/>
  <c r="P21" i="2"/>
  <c r="AX18" i="11"/>
  <c r="Z18" i="2"/>
  <c r="BN61" i="11"/>
  <c r="V53" i="11"/>
  <c r="BN18" i="11"/>
  <c r="V106" i="11"/>
  <c r="K104" i="11"/>
  <c r="K96" i="11"/>
  <c r="BN63" i="11"/>
  <c r="V49" i="11"/>
  <c r="K47" i="11"/>
  <c r="BN36" i="11"/>
  <c r="BN31" i="11"/>
  <c r="BN10" i="11"/>
  <c r="AR7" i="11"/>
  <c r="V70" i="11"/>
  <c r="BN38" i="11"/>
  <c r="BN33" i="11"/>
  <c r="BN12" i="11"/>
  <c r="AR9" i="11"/>
  <c r="BN104" i="11"/>
  <c r="AG95" i="11"/>
  <c r="BN87" i="11"/>
  <c r="AR75" i="11"/>
  <c r="BN70" i="11"/>
  <c r="AR66" i="11"/>
  <c r="AG64" i="11"/>
  <c r="AR48" i="11"/>
  <c r="V39" i="11"/>
  <c r="BI116" i="11"/>
  <c r="AE116" i="2"/>
  <c r="Q114" i="11"/>
  <c r="K114" i="2"/>
  <c r="L114" i="2" s="1"/>
  <c r="AM107" i="11"/>
  <c r="U107" i="2"/>
  <c r="BI104" i="11"/>
  <c r="AE104" i="2"/>
  <c r="Q102" i="11"/>
  <c r="R102" i="11" s="1"/>
  <c r="K102" i="2"/>
  <c r="AM99" i="11"/>
  <c r="U99" i="2"/>
  <c r="BI96" i="11"/>
  <c r="AE96" i="2"/>
  <c r="Q94" i="11"/>
  <c r="K94" i="2"/>
  <c r="AM85" i="11"/>
  <c r="U85" i="2"/>
  <c r="BI82" i="11"/>
  <c r="AE82" i="2"/>
  <c r="Q75" i="11"/>
  <c r="K75" i="2"/>
  <c r="AX71" i="11"/>
  <c r="Z71" i="2"/>
  <c r="F117" i="11"/>
  <c r="F117" i="2"/>
  <c r="AB114" i="11"/>
  <c r="P114" i="2"/>
  <c r="AX107" i="11"/>
  <c r="Z107" i="2"/>
  <c r="AA107" i="2" s="1"/>
  <c r="AZ107" i="11" s="1"/>
  <c r="F105" i="11"/>
  <c r="F105" i="2"/>
  <c r="AB102" i="11"/>
  <c r="P102" i="2"/>
  <c r="AX99" i="11"/>
  <c r="Z99" i="2"/>
  <c r="F97" i="11"/>
  <c r="F97" i="2"/>
  <c r="AB94" i="11"/>
  <c r="P94" i="2"/>
  <c r="AX85" i="11"/>
  <c r="Z85" i="2"/>
  <c r="F83" i="11"/>
  <c r="F83" i="2"/>
  <c r="AB75" i="11"/>
  <c r="P75" i="2"/>
  <c r="BI71" i="11"/>
  <c r="AE71" i="2"/>
  <c r="AB115" i="11"/>
  <c r="P115" i="2"/>
  <c r="AX108" i="11"/>
  <c r="Z108" i="2"/>
  <c r="AA108" i="2" s="1"/>
  <c r="AZ108" i="11" s="1"/>
  <c r="F106" i="11"/>
  <c r="F106" i="2"/>
  <c r="G106" i="2" s="1"/>
  <c r="AB103" i="11"/>
  <c r="P103" i="2"/>
  <c r="AX100" i="11"/>
  <c r="Z100" i="2"/>
  <c r="AA100" i="2" s="1"/>
  <c r="F98" i="11"/>
  <c r="F98" i="2"/>
  <c r="G98" i="2" s="1"/>
  <c r="AB95" i="11"/>
  <c r="P95" i="2"/>
  <c r="AX86" i="11"/>
  <c r="Z86" i="2"/>
  <c r="F84" i="11"/>
  <c r="F84" i="2"/>
  <c r="AB76" i="11"/>
  <c r="P76" i="2"/>
  <c r="BI72" i="11"/>
  <c r="AE72" i="2"/>
  <c r="AF72" i="2" s="1"/>
  <c r="AM69" i="11"/>
  <c r="U69" i="2"/>
  <c r="R68" i="6"/>
  <c r="P13" i="11"/>
  <c r="J13" i="2"/>
  <c r="AL10" i="11"/>
  <c r="T10" i="2"/>
  <c r="BH7" i="11"/>
  <c r="BJ7" i="11" s="1"/>
  <c r="AD7" i="2"/>
  <c r="P5" i="11"/>
  <c r="J5" i="2"/>
  <c r="Z85" i="11"/>
  <c r="N85" i="2"/>
  <c r="AV82" i="11"/>
  <c r="X82" i="2"/>
  <c r="F69" i="11"/>
  <c r="F69" i="2"/>
  <c r="F68" i="6"/>
  <c r="Q69" i="11"/>
  <c r="K69" i="2"/>
  <c r="J68" i="6"/>
  <c r="AM33" i="11"/>
  <c r="U33" i="2"/>
  <c r="BI30" i="11"/>
  <c r="AE30" i="2"/>
  <c r="AF30" i="2" s="1"/>
  <c r="Q28" i="11"/>
  <c r="K28" i="2"/>
  <c r="AM20" i="11"/>
  <c r="U20" i="2"/>
  <c r="BI17" i="11"/>
  <c r="AE17" i="2"/>
  <c r="BH82" i="11"/>
  <c r="AD82" i="2"/>
  <c r="AF82" i="2" s="1"/>
  <c r="P75" i="11"/>
  <c r="J75" i="2"/>
  <c r="AL72" i="11"/>
  <c r="T72" i="2"/>
  <c r="BH69" i="11"/>
  <c r="AD69" i="2"/>
  <c r="P66" i="11"/>
  <c r="J66" i="2"/>
  <c r="BH14" i="11"/>
  <c r="AD14" i="2"/>
  <c r="P12" i="11"/>
  <c r="J12" i="2"/>
  <c r="L12" i="2" s="1"/>
  <c r="AL9" i="11"/>
  <c r="T9" i="2"/>
  <c r="V9" i="2" s="1"/>
  <c r="AO9" i="11" s="1"/>
  <c r="BH6" i="11"/>
  <c r="AD6" i="2"/>
  <c r="D87" i="11"/>
  <c r="D87" i="2"/>
  <c r="Z84" i="11"/>
  <c r="N84" i="2"/>
  <c r="AV76" i="11"/>
  <c r="X76" i="2"/>
  <c r="AK69" i="11"/>
  <c r="S69" i="2"/>
  <c r="S68" i="2" s="1"/>
  <c r="R68" i="4"/>
  <c r="AX73" i="11"/>
  <c r="Z73" i="2"/>
  <c r="AB69" i="11"/>
  <c r="P69" i="2"/>
  <c r="P68" i="2" s="1"/>
  <c r="N68" i="6"/>
  <c r="AW85" i="11"/>
  <c r="Y85" i="2"/>
  <c r="E76" i="11"/>
  <c r="E76" i="2"/>
  <c r="AA73" i="11"/>
  <c r="O73" i="2"/>
  <c r="Q73" i="2" s="1"/>
  <c r="AD73" i="11" s="1"/>
  <c r="AW70" i="11"/>
  <c r="Y70" i="2"/>
  <c r="AA70" i="2" s="1"/>
  <c r="E67" i="11"/>
  <c r="E67" i="2"/>
  <c r="E15" i="11"/>
  <c r="G15" i="11" s="1"/>
  <c r="E15" i="2"/>
  <c r="AA12" i="11"/>
  <c r="O12" i="2"/>
  <c r="Q12" i="2" s="1"/>
  <c r="AD12" i="11" s="1"/>
  <c r="AW9" i="11"/>
  <c r="Y9" i="2"/>
  <c r="E7" i="11"/>
  <c r="E7" i="2"/>
  <c r="G7" i="2" s="1"/>
  <c r="BG87" i="11"/>
  <c r="AC87" i="2"/>
  <c r="AF87" i="2" s="1"/>
  <c r="BK87" i="11" s="1"/>
  <c r="O85" i="11"/>
  <c r="I85" i="2"/>
  <c r="AK82" i="11"/>
  <c r="S82" i="2"/>
  <c r="D52" i="11"/>
  <c r="D52" i="2"/>
  <c r="G52" i="2" s="1"/>
  <c r="AK52" i="11"/>
  <c r="S52" i="2"/>
  <c r="V52" i="2" s="1"/>
  <c r="AO52" i="11" s="1"/>
  <c r="BG49" i="11"/>
  <c r="AC49" i="2"/>
  <c r="AF49" i="2" s="1"/>
  <c r="O47" i="11"/>
  <c r="I47" i="2"/>
  <c r="L47" i="2" s="1"/>
  <c r="AK39" i="11"/>
  <c r="S39" i="2"/>
  <c r="AJ117" i="11"/>
  <c r="AN117" i="11" s="1"/>
  <c r="R117" i="2"/>
  <c r="V117" i="2" s="1"/>
  <c r="AO117" i="11" s="1"/>
  <c r="BF108" i="11"/>
  <c r="AB108" i="2"/>
  <c r="L107" i="2"/>
  <c r="S107" i="11" s="1"/>
  <c r="AU104" i="11"/>
  <c r="W104" i="2"/>
  <c r="G103" i="11"/>
  <c r="AU99" i="11"/>
  <c r="AY99" i="11" s="1"/>
  <c r="W99" i="2"/>
  <c r="AA99" i="2" s="1"/>
  <c r="AZ99" i="11" s="1"/>
  <c r="Y95" i="11"/>
  <c r="AC95" i="11" s="1"/>
  <c r="M95" i="2"/>
  <c r="Q95" i="2" s="1"/>
  <c r="AD95" i="11" s="1"/>
  <c r="AU85" i="11"/>
  <c r="W85" i="2"/>
  <c r="AU76" i="11"/>
  <c r="W76" i="2"/>
  <c r="C73" i="11"/>
  <c r="C73" i="2"/>
  <c r="AJ63" i="11"/>
  <c r="AN63" i="11" s="1"/>
  <c r="R63" i="2"/>
  <c r="V63" i="2" s="1"/>
  <c r="AO63" i="11" s="1"/>
  <c r="AA50" i="3"/>
  <c r="Y46" i="11"/>
  <c r="AC46" i="11" s="1"/>
  <c r="M46" i="2"/>
  <c r="Q46" i="2" s="1"/>
  <c r="AD46" i="11" s="1"/>
  <c r="C37" i="11"/>
  <c r="C37" i="2"/>
  <c r="Y33" i="11"/>
  <c r="AC33" i="11" s="1"/>
  <c r="M33" i="2"/>
  <c r="Q33" i="2" s="1"/>
  <c r="AD33" i="11" s="1"/>
  <c r="Y31" i="11"/>
  <c r="AC31" i="11" s="1"/>
  <c r="M31" i="2"/>
  <c r="Q31" i="2" s="1"/>
  <c r="AD31" i="11" s="1"/>
  <c r="AU27" i="11"/>
  <c r="W27" i="2"/>
  <c r="Y18" i="11"/>
  <c r="AC18" i="11" s="1"/>
  <c r="M18" i="2"/>
  <c r="Q18" i="2" s="1"/>
  <c r="AD18" i="11" s="1"/>
  <c r="AA16" i="2"/>
  <c r="AZ16" i="11" s="1"/>
  <c r="AU14" i="11"/>
  <c r="AY14" i="11" s="1"/>
  <c r="W14" i="2"/>
  <c r="AA14" i="2" s="1"/>
  <c r="AZ14" i="11" s="1"/>
  <c r="AC12" i="11"/>
  <c r="BF9" i="11"/>
  <c r="AB9" i="2"/>
  <c r="G8" i="2"/>
  <c r="H8" i="11" s="1"/>
  <c r="AJ5" i="11"/>
  <c r="R5" i="2"/>
  <c r="BJ102" i="11"/>
  <c r="BJ62" i="11"/>
  <c r="BJ60" i="11"/>
  <c r="G38" i="11"/>
  <c r="AY32" i="11"/>
  <c r="BJ30" i="11"/>
  <c r="G30" i="11"/>
  <c r="AY17" i="11"/>
  <c r="AC15" i="11"/>
  <c r="AN9" i="11"/>
  <c r="AC5" i="11"/>
  <c r="Z47" i="11"/>
  <c r="N47" i="2"/>
  <c r="AV39" i="11"/>
  <c r="AY39" i="11" s="1"/>
  <c r="X39" i="2"/>
  <c r="AU116" i="11"/>
  <c r="W116" i="2"/>
  <c r="Y108" i="11"/>
  <c r="AC108" i="11" s="1"/>
  <c r="M108" i="2"/>
  <c r="Q108" i="2" s="1"/>
  <c r="AD108" i="11" s="1"/>
  <c r="N104" i="11"/>
  <c r="H104" i="2"/>
  <c r="N101" i="11"/>
  <c r="R101" i="11" s="1"/>
  <c r="H101" i="2"/>
  <c r="L101" i="2" s="1"/>
  <c r="S101" i="11" s="1"/>
  <c r="N99" i="11"/>
  <c r="R99" i="11" s="1"/>
  <c r="H99" i="2"/>
  <c r="L99" i="2" s="1"/>
  <c r="S99" i="11" s="1"/>
  <c r="AJ95" i="11"/>
  <c r="R95" i="2"/>
  <c r="BF85" i="11"/>
  <c r="BJ85" i="11" s="1"/>
  <c r="AB85" i="2"/>
  <c r="AF85" i="2" s="1"/>
  <c r="BK85" i="11" s="1"/>
  <c r="N83" i="11"/>
  <c r="R83" i="11" s="1"/>
  <c r="H83" i="2"/>
  <c r="L83" i="2" s="1"/>
  <c r="S83" i="11" s="1"/>
  <c r="BF75" i="11"/>
  <c r="BJ75" i="11" s="1"/>
  <c r="AB75" i="2"/>
  <c r="AF75" i="2" s="1"/>
  <c r="BK75" i="11" s="1"/>
  <c r="AJ72" i="11"/>
  <c r="AN72" i="11" s="1"/>
  <c r="R72" i="2"/>
  <c r="V72" i="2" s="1"/>
  <c r="AO72" i="11" s="1"/>
  <c r="BF67" i="11"/>
  <c r="BJ67" i="11" s="1"/>
  <c r="AB67" i="2"/>
  <c r="AF67" i="2" s="1"/>
  <c r="BK67" i="11" s="1"/>
  <c r="N64" i="11"/>
  <c r="R64" i="11" s="1"/>
  <c r="H64" i="2"/>
  <c r="L64" i="2" s="1"/>
  <c r="S64" i="11" s="1"/>
  <c r="N61" i="11"/>
  <c r="R61" i="11" s="1"/>
  <c r="H61" i="2"/>
  <c r="L61" i="2" s="1"/>
  <c r="S61" i="11" s="1"/>
  <c r="AJ51" i="11"/>
  <c r="R51" i="2"/>
  <c r="BF48" i="11"/>
  <c r="AB48" i="2"/>
  <c r="N40" i="11"/>
  <c r="R40" i="11" s="1"/>
  <c r="H40" i="2"/>
  <c r="L40" i="2" s="1"/>
  <c r="S40" i="11" s="1"/>
  <c r="AU36" i="11"/>
  <c r="AY36" i="11" s="1"/>
  <c r="W36" i="2"/>
  <c r="AA36" i="2" s="1"/>
  <c r="AZ36" i="11" s="1"/>
  <c r="AJ33" i="11"/>
  <c r="AN33" i="11" s="1"/>
  <c r="R33" i="2"/>
  <c r="V33" i="2" s="1"/>
  <c r="AO33" i="11" s="1"/>
  <c r="N29" i="11"/>
  <c r="R29" i="11" s="1"/>
  <c r="H29" i="2"/>
  <c r="L29" i="2" s="1"/>
  <c r="S29" i="11" s="1"/>
  <c r="AJ21" i="11"/>
  <c r="AN21" i="11" s="1"/>
  <c r="R21" i="2"/>
  <c r="V21" i="2" s="1"/>
  <c r="AO21" i="11" s="1"/>
  <c r="BF16" i="11"/>
  <c r="BJ16" i="11" s="1"/>
  <c r="AB16" i="2"/>
  <c r="AF16" i="2" s="1"/>
  <c r="BK16" i="11" s="1"/>
  <c r="AJ13" i="11"/>
  <c r="R13" i="2"/>
  <c r="BF8" i="11"/>
  <c r="AB8" i="2"/>
  <c r="AU5" i="11"/>
  <c r="W5" i="2"/>
  <c r="AY108" i="11"/>
  <c r="AF105" i="2"/>
  <c r="BK105" i="11" s="1"/>
  <c r="L100" i="2"/>
  <c r="S100" i="11" s="1"/>
  <c r="AF94" i="2"/>
  <c r="BK94" i="11" s="1"/>
  <c r="L94" i="2"/>
  <c r="S94" i="11" s="1"/>
  <c r="V83" i="2"/>
  <c r="AO83" i="11" s="1"/>
  <c r="V64" i="2"/>
  <c r="AO64" i="11" s="1"/>
  <c r="G62" i="2"/>
  <c r="H62" i="11" s="1"/>
  <c r="L60" i="2"/>
  <c r="S60" i="11" s="1"/>
  <c r="G50" i="2"/>
  <c r="H50" i="11" s="1"/>
  <c r="V37" i="2"/>
  <c r="AO37" i="11" s="1"/>
  <c r="AF33" i="2"/>
  <c r="BK33" i="11" s="1"/>
  <c r="L18" i="2"/>
  <c r="S18" i="11" s="1"/>
  <c r="V15" i="2"/>
  <c r="AO15" i="11" s="1"/>
  <c r="L10" i="2"/>
  <c r="S10" i="11" s="1"/>
  <c r="Q7" i="2"/>
  <c r="AD7" i="11" s="1"/>
  <c r="BG52" i="11"/>
  <c r="AC52" i="2"/>
  <c r="O50" i="11"/>
  <c r="I50" i="2"/>
  <c r="AK47" i="11"/>
  <c r="S47" i="2"/>
  <c r="BG39" i="11"/>
  <c r="BJ39" i="11" s="1"/>
  <c r="AC39" i="2"/>
  <c r="AF39" i="2" s="1"/>
  <c r="AF117" i="2"/>
  <c r="BK117" i="11" s="1"/>
  <c r="BF116" i="11"/>
  <c r="BJ116" i="11" s="1"/>
  <c r="AB116" i="2"/>
  <c r="AF116" i="2" s="1"/>
  <c r="BK116" i="11" s="1"/>
  <c r="R114" i="11"/>
  <c r="AU105" i="11"/>
  <c r="AY105" i="11" s="1"/>
  <c r="W105" i="2"/>
  <c r="AA105" i="2" s="1"/>
  <c r="AZ105" i="11" s="1"/>
  <c r="AY100" i="11"/>
  <c r="Y96" i="11"/>
  <c r="M96" i="2"/>
  <c r="Q93" i="2"/>
  <c r="AD93" i="11" s="1"/>
  <c r="AC73" i="11"/>
  <c r="C71" i="11"/>
  <c r="G71" i="11" s="1"/>
  <c r="C71" i="2"/>
  <c r="G71" i="2" s="1"/>
  <c r="H71" i="11" s="1"/>
  <c r="N63" i="11"/>
  <c r="R63" i="11" s="1"/>
  <c r="H63" i="2"/>
  <c r="L63" i="2" s="1"/>
  <c r="S63" i="11" s="1"/>
  <c r="AA60" i="2"/>
  <c r="AZ60" i="11" s="1"/>
  <c r="Q53" i="2"/>
  <c r="AD53" i="11" s="1"/>
  <c r="AJ50" i="11"/>
  <c r="AN50" i="11" s="1"/>
  <c r="R50" i="2"/>
  <c r="V50" i="2" s="1"/>
  <c r="AO50" i="11" s="1"/>
  <c r="C46" i="11"/>
  <c r="C46" i="2"/>
  <c r="N36" i="11"/>
  <c r="H36" i="2"/>
  <c r="AU31" i="11"/>
  <c r="AY31" i="11" s="1"/>
  <c r="W31" i="2"/>
  <c r="AA31" i="2" s="1"/>
  <c r="AZ31" i="11" s="1"/>
  <c r="BF28" i="11"/>
  <c r="BJ28" i="11" s="1"/>
  <c r="AB28" i="2"/>
  <c r="AF28" i="2" s="1"/>
  <c r="BK28" i="11" s="1"/>
  <c r="AA21" i="2"/>
  <c r="AZ21" i="11" s="1"/>
  <c r="AA18" i="2"/>
  <c r="AZ18" i="11" s="1"/>
  <c r="AJ17" i="11"/>
  <c r="AN17" i="11" s="1"/>
  <c r="R17" i="2"/>
  <c r="V17" i="2" s="1"/>
  <c r="AO17" i="11" s="1"/>
  <c r="AU13" i="11"/>
  <c r="W13" i="2"/>
  <c r="Y6" i="11"/>
  <c r="M6" i="2"/>
  <c r="AY107" i="11"/>
  <c r="AN102" i="11"/>
  <c r="BJ97" i="11"/>
  <c r="R95" i="11"/>
  <c r="BJ87" i="11"/>
  <c r="BJ82" i="11"/>
  <c r="BJ74" i="11"/>
  <c r="BJ72" i="11"/>
  <c r="AC63" i="11"/>
  <c r="R62" i="11"/>
  <c r="BJ49" i="11"/>
  <c r="R33" i="11"/>
  <c r="R31" i="11"/>
  <c r="BJ20" i="11"/>
  <c r="G17" i="11"/>
  <c r="R12" i="11"/>
  <c r="AN8" i="11"/>
  <c r="G7" i="11"/>
  <c r="BJ115" i="11"/>
  <c r="G98" i="11"/>
  <c r="AY66" i="11"/>
  <c r="AC52" i="11"/>
  <c r="G47" i="11"/>
  <c r="AY19" i="11"/>
  <c r="AC11" i="11"/>
  <c r="R70" i="11"/>
  <c r="AN19" i="11"/>
  <c r="AN106" i="11"/>
  <c r="BJ66" i="11"/>
  <c r="AN52" i="11"/>
  <c r="R47" i="11"/>
  <c r="BJ34" i="11"/>
  <c r="G106" i="11"/>
  <c r="AY70" i="11"/>
  <c r="G52" i="11"/>
  <c r="AY34" i="11"/>
  <c r="AC19" i="11"/>
  <c r="BJ70" i="11"/>
  <c r="R34" i="11"/>
  <c r="C68" i="1"/>
  <c r="AA27" i="3"/>
  <c r="C27" i="11"/>
  <c r="G27" i="11" s="1"/>
  <c r="C27" i="2"/>
  <c r="G27" i="2" s="1"/>
  <c r="H27" i="11" s="1"/>
  <c r="E68" i="1"/>
  <c r="AA5" i="3"/>
  <c r="C5" i="11"/>
  <c r="G5" i="11" s="1"/>
  <c r="C5" i="2"/>
  <c r="G5" i="2" s="1"/>
  <c r="H5" i="11" s="1"/>
  <c r="AA40" i="3"/>
  <c r="C40" i="11"/>
  <c r="G40" i="11" s="1"/>
  <c r="C40" i="2"/>
  <c r="G40" i="2" s="1"/>
  <c r="H40" i="11" s="1"/>
  <c r="AA35" i="3"/>
  <c r="C35" i="11"/>
  <c r="C35" i="2"/>
  <c r="C49" i="11"/>
  <c r="G49" i="11" s="1"/>
  <c r="C49" i="2"/>
  <c r="G49" i="2" s="1"/>
  <c r="H49" i="11" s="1"/>
  <c r="AA49" i="3"/>
  <c r="AA61" i="3"/>
  <c r="C61" i="11"/>
  <c r="G61" i="11" s="1"/>
  <c r="C61" i="2"/>
  <c r="G61" i="2" s="1"/>
  <c r="H61" i="11" s="1"/>
  <c r="AA82" i="3"/>
  <c r="C82" i="11"/>
  <c r="C82" i="2"/>
  <c r="AA108" i="3"/>
  <c r="C108" i="11"/>
  <c r="C108" i="2"/>
  <c r="AA95" i="3"/>
  <c r="C95" i="11"/>
  <c r="G95" i="11" s="1"/>
  <c r="C95" i="2"/>
  <c r="G95" i="2" s="1"/>
  <c r="H95" i="11" s="1"/>
  <c r="C117" i="11"/>
  <c r="G117" i="11" s="1"/>
  <c r="C117" i="2"/>
  <c r="G117" i="2" s="1"/>
  <c r="H117" i="11" s="1"/>
  <c r="O36" i="11"/>
  <c r="I36" i="2"/>
  <c r="AV37" i="11"/>
  <c r="X37" i="2"/>
  <c r="D35" i="11"/>
  <c r="D35" i="2"/>
  <c r="BG35" i="11"/>
  <c r="AC35" i="2"/>
  <c r="AX33" i="11"/>
  <c r="AY33" i="11" s="1"/>
  <c r="Z33" i="2"/>
  <c r="AA33" i="2" s="1"/>
  <c r="AZ33" i="11" s="1"/>
  <c r="F31" i="11"/>
  <c r="F31" i="2"/>
  <c r="AB28" i="11"/>
  <c r="AC28" i="11" s="1"/>
  <c r="P28" i="2"/>
  <c r="Q28" i="2" s="1"/>
  <c r="AX20" i="11"/>
  <c r="Z20" i="2"/>
  <c r="F18" i="11"/>
  <c r="G18" i="11" s="1"/>
  <c r="F18" i="2"/>
  <c r="BN37" i="11"/>
  <c r="AR52" i="11"/>
  <c r="BN20" i="11"/>
  <c r="AG117" i="11"/>
  <c r="V85" i="11"/>
  <c r="K83" i="11"/>
  <c r="AR36" i="11"/>
  <c r="AG13" i="11"/>
  <c r="BN6" i="11"/>
  <c r="V104" i="11"/>
  <c r="V96" i="11"/>
  <c r="V83" i="11"/>
  <c r="BN47" i="11"/>
  <c r="AR38" i="11"/>
  <c r="AR35" i="11"/>
  <c r="AG15" i="11"/>
  <c r="BN8" i="11"/>
  <c r="AR5" i="11"/>
  <c r="K76" i="11"/>
  <c r="K40" i="11"/>
  <c r="AG32" i="11"/>
  <c r="AR114" i="11"/>
  <c r="AR105" i="11"/>
  <c r="AG103" i="11"/>
  <c r="AR97" i="11"/>
  <c r="AG86" i="11"/>
  <c r="BN83" i="11"/>
  <c r="AG69" i="11"/>
  <c r="AG60" i="11"/>
  <c r="AG37" i="11"/>
  <c r="K29" i="11"/>
  <c r="K16" i="11"/>
  <c r="V10" i="11"/>
  <c r="K8" i="11"/>
  <c r="Q116" i="11"/>
  <c r="K116" i="2"/>
  <c r="AM93" i="11"/>
  <c r="AN93" i="11" s="1"/>
  <c r="U93" i="2"/>
  <c r="V93" i="2" s="1"/>
  <c r="BI106" i="11"/>
  <c r="AE106" i="2"/>
  <c r="Q104" i="11"/>
  <c r="K104" i="2"/>
  <c r="AM101" i="11"/>
  <c r="AN101" i="11" s="1"/>
  <c r="U101" i="2"/>
  <c r="V101" i="2" s="1"/>
  <c r="BI98" i="11"/>
  <c r="AE98" i="2"/>
  <c r="Q96" i="11"/>
  <c r="K96" i="2"/>
  <c r="AM87" i="11"/>
  <c r="U87" i="2"/>
  <c r="BI84" i="11"/>
  <c r="BJ84" i="11" s="1"/>
  <c r="AE84" i="2"/>
  <c r="Q82" i="11"/>
  <c r="K82" i="2"/>
  <c r="AM74" i="11"/>
  <c r="U74" i="2"/>
  <c r="AB116" i="11"/>
  <c r="AC116" i="11" s="1"/>
  <c r="P116" i="2"/>
  <c r="Q116" i="2" s="1"/>
  <c r="AX93" i="11"/>
  <c r="Z93" i="2"/>
  <c r="F107" i="11"/>
  <c r="F107" i="2"/>
  <c r="AB104" i="11"/>
  <c r="P104" i="2"/>
  <c r="AX101" i="11"/>
  <c r="Z101" i="2"/>
  <c r="F99" i="11"/>
  <c r="F99" i="2"/>
  <c r="AB96" i="11"/>
  <c r="P96" i="2"/>
  <c r="AX87" i="11"/>
  <c r="AY87" i="11" s="1"/>
  <c r="Z87" i="2"/>
  <c r="F85" i="11"/>
  <c r="F85" i="2"/>
  <c r="AB82" i="11"/>
  <c r="P82" i="2"/>
  <c r="AX74" i="11"/>
  <c r="Z74" i="2"/>
  <c r="AB117" i="11"/>
  <c r="AC117" i="11" s="1"/>
  <c r="P117" i="2"/>
  <c r="Q117" i="2" s="1"/>
  <c r="AX114" i="11"/>
  <c r="Z114" i="2"/>
  <c r="F108" i="11"/>
  <c r="F108" i="2"/>
  <c r="AB105" i="11"/>
  <c r="P105" i="2"/>
  <c r="AX102" i="11"/>
  <c r="Z102" i="2"/>
  <c r="AA102" i="2" s="1"/>
  <c r="AZ102" i="11" s="1"/>
  <c r="F100" i="11"/>
  <c r="F100" i="2"/>
  <c r="AB97" i="11"/>
  <c r="P97" i="2"/>
  <c r="AX94" i="11"/>
  <c r="AY94" i="11" s="1"/>
  <c r="Z94" i="2"/>
  <c r="AA94" i="2" s="1"/>
  <c r="F86" i="11"/>
  <c r="F86" i="2"/>
  <c r="AB83" i="11"/>
  <c r="AC83" i="11" s="1"/>
  <c r="P83" i="2"/>
  <c r="Q83" i="2" s="1"/>
  <c r="AX75" i="11"/>
  <c r="Z75" i="2"/>
  <c r="Q72" i="11"/>
  <c r="R72" i="11" s="1"/>
  <c r="K72" i="2"/>
  <c r="L72" i="2" s="1"/>
  <c r="P85" i="11"/>
  <c r="J85" i="2"/>
  <c r="P15" i="11"/>
  <c r="R15" i="11" s="1"/>
  <c r="J15" i="2"/>
  <c r="L15" i="2" s="1"/>
  <c r="AL12" i="11"/>
  <c r="T12" i="2"/>
  <c r="BH9" i="11"/>
  <c r="AD9" i="2"/>
  <c r="P7" i="11"/>
  <c r="R7" i="11" s="1"/>
  <c r="J7" i="2"/>
  <c r="L7" i="2" s="1"/>
  <c r="Z87" i="11"/>
  <c r="N87" i="2"/>
  <c r="AV84" i="11"/>
  <c r="AY84" i="11" s="1"/>
  <c r="X84" i="2"/>
  <c r="AA84" i="2" s="1"/>
  <c r="AZ84" i="11" s="1"/>
  <c r="D82" i="11"/>
  <c r="D82" i="2"/>
  <c r="BI32" i="11"/>
  <c r="AE32" i="2"/>
  <c r="Q30" i="11"/>
  <c r="K30" i="2"/>
  <c r="AM27" i="11"/>
  <c r="U27" i="2"/>
  <c r="BI19" i="11"/>
  <c r="BJ19" i="11" s="1"/>
  <c r="AE19" i="2"/>
  <c r="AF19" i="2" s="1"/>
  <c r="BK19" i="11" s="1"/>
  <c r="BH86" i="11"/>
  <c r="AD86" i="2"/>
  <c r="P82" i="11"/>
  <c r="R82" i="11" s="1"/>
  <c r="J82" i="2"/>
  <c r="AL74" i="11"/>
  <c r="T74" i="2"/>
  <c r="V74" i="2" s="1"/>
  <c r="BH71" i="11"/>
  <c r="BJ71" i="11" s="1"/>
  <c r="AD71" i="2"/>
  <c r="P69" i="11"/>
  <c r="J69" i="2"/>
  <c r="AL65" i="11"/>
  <c r="T65" i="2"/>
  <c r="P14" i="11"/>
  <c r="J14" i="2"/>
  <c r="AL11" i="11"/>
  <c r="AN11" i="11" s="1"/>
  <c r="T11" i="2"/>
  <c r="V11" i="2" s="1"/>
  <c r="AO11" i="11" s="1"/>
  <c r="BH8" i="11"/>
  <c r="AD8" i="2"/>
  <c r="P6" i="11"/>
  <c r="J6" i="2"/>
  <c r="Z86" i="11"/>
  <c r="N86" i="2"/>
  <c r="Q86" i="2" s="1"/>
  <c r="AD86" i="11" s="1"/>
  <c r="AV83" i="11"/>
  <c r="X83" i="2"/>
  <c r="D76" i="11"/>
  <c r="D76" i="2"/>
  <c r="Z69" i="11"/>
  <c r="N69" i="2"/>
  <c r="N68" i="4"/>
  <c r="E85" i="11"/>
  <c r="E85" i="2"/>
  <c r="AA75" i="11"/>
  <c r="O75" i="2"/>
  <c r="AW72" i="11"/>
  <c r="Y72" i="2"/>
  <c r="E70" i="11"/>
  <c r="E70" i="2"/>
  <c r="AA66" i="11"/>
  <c r="AC66" i="11" s="1"/>
  <c r="O66" i="2"/>
  <c r="Q66" i="2" s="1"/>
  <c r="AA14" i="11"/>
  <c r="O14" i="2"/>
  <c r="AW11" i="11"/>
  <c r="Y11" i="2"/>
  <c r="E9" i="11"/>
  <c r="E9" i="2"/>
  <c r="AA6" i="11"/>
  <c r="O6" i="2"/>
  <c r="O87" i="11"/>
  <c r="R87" i="11" s="1"/>
  <c r="I87" i="2"/>
  <c r="AK84" i="11"/>
  <c r="S84" i="2"/>
  <c r="BG76" i="11"/>
  <c r="AC76" i="2"/>
  <c r="Z51" i="11"/>
  <c r="N51" i="2"/>
  <c r="BG51" i="11"/>
  <c r="AC51" i="2"/>
  <c r="O49" i="11"/>
  <c r="R49" i="11" s="1"/>
  <c r="I49" i="2"/>
  <c r="L49" i="2" s="1"/>
  <c r="AK46" i="11"/>
  <c r="S46" i="2"/>
  <c r="BG38" i="11"/>
  <c r="AC38" i="2"/>
  <c r="AJ116" i="11"/>
  <c r="AN116" i="11" s="1"/>
  <c r="R116" i="2"/>
  <c r="V116" i="2" s="1"/>
  <c r="AO116" i="11" s="1"/>
  <c r="N108" i="11"/>
  <c r="R108" i="11" s="1"/>
  <c r="H108" i="2"/>
  <c r="L108" i="2" s="1"/>
  <c r="S108" i="11" s="1"/>
  <c r="R107" i="11"/>
  <c r="AU101" i="11"/>
  <c r="AY101" i="11" s="1"/>
  <c r="W101" i="2"/>
  <c r="AA101" i="2" s="1"/>
  <c r="AZ101" i="11" s="1"/>
  <c r="AU93" i="11"/>
  <c r="AY93" i="11" s="1"/>
  <c r="W93" i="2"/>
  <c r="AA93" i="2" s="1"/>
  <c r="AZ93" i="11" s="1"/>
  <c r="Y84" i="11"/>
  <c r="M84" i="2"/>
  <c r="AU75" i="11"/>
  <c r="AY75" i="11" s="1"/>
  <c r="W75" i="2"/>
  <c r="AA75" i="2" s="1"/>
  <c r="AZ75" i="11" s="1"/>
  <c r="Y72" i="11"/>
  <c r="AC72" i="11" s="1"/>
  <c r="M72" i="2"/>
  <c r="Q72" i="2" s="1"/>
  <c r="AD72" i="11" s="1"/>
  <c r="Y65" i="11"/>
  <c r="AC65" i="11" s="1"/>
  <c r="M65" i="2"/>
  <c r="Q65" i="2" s="1"/>
  <c r="AD65" i="11" s="1"/>
  <c r="AU61" i="11"/>
  <c r="AY61" i="11" s="1"/>
  <c r="W61" i="2"/>
  <c r="AA61" i="2" s="1"/>
  <c r="AZ61" i="11" s="1"/>
  <c r="Y51" i="11"/>
  <c r="AC51" i="11" s="1"/>
  <c r="M51" i="2"/>
  <c r="Q51" i="2" s="1"/>
  <c r="AD51" i="11" s="1"/>
  <c r="Y49" i="11"/>
  <c r="M49" i="2"/>
  <c r="AU40" i="11"/>
  <c r="AY40" i="11" s="1"/>
  <c r="W40" i="2"/>
  <c r="AA40" i="2" s="1"/>
  <c r="AZ40" i="11" s="1"/>
  <c r="AJ36" i="11"/>
  <c r="AN36" i="11" s="1"/>
  <c r="R36" i="2"/>
  <c r="V36" i="2" s="1"/>
  <c r="AO36" i="11" s="1"/>
  <c r="BF32" i="11"/>
  <c r="BJ32" i="11" s="1"/>
  <c r="AB32" i="2"/>
  <c r="AF32" i="2" s="1"/>
  <c r="BK32" i="11" s="1"/>
  <c r="AU29" i="11"/>
  <c r="AY29" i="11" s="1"/>
  <c r="W29" i="2"/>
  <c r="AA29" i="2" s="1"/>
  <c r="AZ29" i="11" s="1"/>
  <c r="Y21" i="11"/>
  <c r="AC21" i="11" s="1"/>
  <c r="M21" i="2"/>
  <c r="Q21" i="2" s="1"/>
  <c r="AD21" i="11" s="1"/>
  <c r="BF17" i="11"/>
  <c r="BJ17" i="11" s="1"/>
  <c r="AB17" i="2"/>
  <c r="AF17" i="2" s="1"/>
  <c r="BK17" i="11" s="1"/>
  <c r="AY16" i="11"/>
  <c r="C14" i="11"/>
  <c r="G14" i="11" s="1"/>
  <c r="C14" i="2"/>
  <c r="G14" i="2" s="1"/>
  <c r="H14" i="11" s="1"/>
  <c r="AU9" i="11"/>
  <c r="AY9" i="11" s="1"/>
  <c r="W9" i="2"/>
  <c r="AA9" i="2" s="1"/>
  <c r="AZ9" i="11" s="1"/>
  <c r="G8" i="11"/>
  <c r="L105" i="2"/>
  <c r="S105" i="11" s="1"/>
  <c r="Q102" i="2"/>
  <c r="AD102" i="11" s="1"/>
  <c r="L97" i="2"/>
  <c r="S97" i="11" s="1"/>
  <c r="G86" i="2"/>
  <c r="H86" i="11" s="1"/>
  <c r="L74" i="2"/>
  <c r="S74" i="11" s="1"/>
  <c r="V73" i="2"/>
  <c r="AO73" i="11" s="1"/>
  <c r="L65" i="2"/>
  <c r="S65" i="11" s="1"/>
  <c r="Q62" i="2"/>
  <c r="AD62" i="11" s="1"/>
  <c r="AF51" i="2"/>
  <c r="BK51" i="11" s="1"/>
  <c r="AA38" i="2"/>
  <c r="AZ38" i="11" s="1"/>
  <c r="AF31" i="2"/>
  <c r="BK31" i="11" s="1"/>
  <c r="V30" i="2"/>
  <c r="AO30" i="11" s="1"/>
  <c r="AF18" i="2"/>
  <c r="BK18" i="11" s="1"/>
  <c r="AF15" i="2"/>
  <c r="BK15" i="11" s="1"/>
  <c r="AF13" i="2"/>
  <c r="BK13" i="11" s="1"/>
  <c r="AA7" i="2"/>
  <c r="AZ7" i="11" s="1"/>
  <c r="Z49" i="11"/>
  <c r="N49" i="2"/>
  <c r="AV46" i="11"/>
  <c r="X46" i="2"/>
  <c r="D39" i="11"/>
  <c r="D39" i="2"/>
  <c r="C116" i="11"/>
  <c r="G116" i="11" s="1"/>
  <c r="C116" i="2"/>
  <c r="G116" i="2" s="1"/>
  <c r="H116" i="11" s="1"/>
  <c r="Y107" i="11"/>
  <c r="M107" i="2"/>
  <c r="BF103" i="11"/>
  <c r="BJ103" i="11" s="1"/>
  <c r="AB103" i="2"/>
  <c r="AF103" i="2" s="1"/>
  <c r="BK103" i="11" s="1"/>
  <c r="AJ100" i="11"/>
  <c r="AN100" i="11" s="1"/>
  <c r="R100" i="2"/>
  <c r="V100" i="2" s="1"/>
  <c r="AO100" i="11" s="1"/>
  <c r="AJ97" i="11"/>
  <c r="AN97" i="11" s="1"/>
  <c r="R97" i="2"/>
  <c r="V97" i="2" s="1"/>
  <c r="AO97" i="11" s="1"/>
  <c r="BF93" i="11"/>
  <c r="BJ93" i="11" s="1"/>
  <c r="AB93" i="2"/>
  <c r="AF93" i="2" s="1"/>
  <c r="BK93" i="11" s="1"/>
  <c r="N85" i="11"/>
  <c r="R85" i="11" s="1"/>
  <c r="H85" i="2"/>
  <c r="L85" i="2" s="1"/>
  <c r="S85" i="11" s="1"/>
  <c r="AJ82" i="11"/>
  <c r="R82" i="2"/>
  <c r="N75" i="11"/>
  <c r="R75" i="11" s="1"/>
  <c r="H75" i="2"/>
  <c r="L75" i="2" s="1"/>
  <c r="S75" i="11" s="1"/>
  <c r="AJ71" i="11"/>
  <c r="R71" i="2"/>
  <c r="AJ69" i="11"/>
  <c r="AN69" i="11" s="1"/>
  <c r="R69" i="2"/>
  <c r="R68" i="3"/>
  <c r="N67" i="11"/>
  <c r="R67" i="11" s="1"/>
  <c r="H67" i="2"/>
  <c r="L67" i="2" s="1"/>
  <c r="S67" i="11" s="1"/>
  <c r="AU63" i="11"/>
  <c r="AY63" i="11" s="1"/>
  <c r="W63" i="2"/>
  <c r="AA63" i="2" s="1"/>
  <c r="AZ63" i="11" s="1"/>
  <c r="AJ60" i="11"/>
  <c r="AN60" i="11" s="1"/>
  <c r="R60" i="2"/>
  <c r="V60" i="2" s="1"/>
  <c r="AO60" i="11" s="1"/>
  <c r="BF50" i="11"/>
  <c r="BJ50" i="11" s="1"/>
  <c r="AB50" i="2"/>
  <c r="AF50" i="2" s="1"/>
  <c r="BK50" i="11" s="1"/>
  <c r="N48" i="11"/>
  <c r="R48" i="11" s="1"/>
  <c r="H48" i="2"/>
  <c r="L48" i="2" s="1"/>
  <c r="S48" i="11" s="1"/>
  <c r="AJ39" i="11"/>
  <c r="AN39" i="11" s="1"/>
  <c r="R39" i="2"/>
  <c r="V39" i="2" s="1"/>
  <c r="AO39" i="11" s="1"/>
  <c r="C36" i="11"/>
  <c r="G36" i="11" s="1"/>
  <c r="C36" i="2"/>
  <c r="G36" i="2" s="1"/>
  <c r="H36" i="11" s="1"/>
  <c r="Y32" i="11"/>
  <c r="AC32" i="11" s="1"/>
  <c r="M32" i="2"/>
  <c r="Q32" i="2" s="1"/>
  <c r="AD32" i="11" s="1"/>
  <c r="AU28" i="11"/>
  <c r="AY28" i="11" s="1"/>
  <c r="W28" i="2"/>
  <c r="AA28" i="2" s="1"/>
  <c r="AZ28" i="11" s="1"/>
  <c r="AJ20" i="11"/>
  <c r="AN20" i="11" s="1"/>
  <c r="R20" i="2"/>
  <c r="V20" i="2" s="1"/>
  <c r="AO20" i="11" s="1"/>
  <c r="N16" i="11"/>
  <c r="R16" i="11" s="1"/>
  <c r="H16" i="2"/>
  <c r="L16" i="2" s="1"/>
  <c r="S16" i="11" s="1"/>
  <c r="AJ12" i="11"/>
  <c r="AN12" i="11" s="1"/>
  <c r="R12" i="2"/>
  <c r="V12" i="2" s="1"/>
  <c r="AO12" i="11" s="1"/>
  <c r="N8" i="11"/>
  <c r="H8" i="2"/>
  <c r="AU10" i="11"/>
  <c r="AY10" i="11" s="1"/>
  <c r="W10" i="2"/>
  <c r="AA10" i="2" s="1"/>
  <c r="AZ10" i="11" s="1"/>
  <c r="BF5" i="11"/>
  <c r="BJ5" i="11" s="1"/>
  <c r="AB5" i="2"/>
  <c r="AF5" i="2" s="1"/>
  <c r="BK5" i="11" s="1"/>
  <c r="AA116" i="3"/>
  <c r="G107" i="2"/>
  <c r="H107" i="11" s="1"/>
  <c r="BJ105" i="11"/>
  <c r="AY102" i="11"/>
  <c r="R100" i="11"/>
  <c r="BJ94" i="11"/>
  <c r="R94" i="11"/>
  <c r="AC86" i="11"/>
  <c r="AN83" i="11"/>
  <c r="AN74" i="11"/>
  <c r="N69" i="11"/>
  <c r="H69" i="2"/>
  <c r="J68" i="3"/>
  <c r="AN64" i="11"/>
  <c r="G62" i="11"/>
  <c r="R60" i="11"/>
  <c r="G50" i="11"/>
  <c r="AN37" i="11"/>
  <c r="BJ33" i="11"/>
  <c r="R18" i="11"/>
  <c r="AN15" i="11"/>
  <c r="R10" i="11"/>
  <c r="AC7" i="11"/>
  <c r="O52" i="11"/>
  <c r="R52" i="11" s="1"/>
  <c r="I52" i="2"/>
  <c r="L52" i="2" s="1"/>
  <c r="S52" i="11" s="1"/>
  <c r="AK49" i="11"/>
  <c r="S49" i="2"/>
  <c r="BG46" i="11"/>
  <c r="AC46" i="2"/>
  <c r="AF46" i="2" s="1"/>
  <c r="O39" i="11"/>
  <c r="R39" i="11" s="1"/>
  <c r="I39" i="2"/>
  <c r="L39" i="2" s="1"/>
  <c r="S39" i="11" s="1"/>
  <c r="BJ117" i="11"/>
  <c r="N116" i="11"/>
  <c r="R116" i="11" s="1"/>
  <c r="H116" i="2"/>
  <c r="L116" i="2" s="1"/>
  <c r="S116" i="11" s="1"/>
  <c r="V108" i="2"/>
  <c r="AO108" i="11" s="1"/>
  <c r="C105" i="11"/>
  <c r="G105" i="11" s="1"/>
  <c r="C105" i="2"/>
  <c r="G105" i="2" s="1"/>
  <c r="H105" i="11" s="1"/>
  <c r="Q101" i="2"/>
  <c r="AD101" i="11" s="1"/>
  <c r="Y99" i="11"/>
  <c r="M99" i="2"/>
  <c r="AC93" i="11"/>
  <c r="Y75" i="11"/>
  <c r="AC75" i="11" s="1"/>
  <c r="M75" i="2"/>
  <c r="Q75" i="2" s="1"/>
  <c r="AD75" i="11" s="1"/>
  <c r="AA72" i="2"/>
  <c r="AZ72" i="11" s="1"/>
  <c r="AY60" i="11"/>
  <c r="AC53" i="11"/>
  <c r="AU49" i="11"/>
  <c r="AY49" i="11" s="1"/>
  <c r="W49" i="2"/>
  <c r="AA49" i="2" s="1"/>
  <c r="AZ49" i="11" s="1"/>
  <c r="Y40" i="11"/>
  <c r="AC40" i="11" s="1"/>
  <c r="M40" i="2"/>
  <c r="Q40" i="2" s="1"/>
  <c r="AD40" i="11" s="1"/>
  <c r="Q37" i="2"/>
  <c r="AD37" i="11" s="1"/>
  <c r="Q35" i="2"/>
  <c r="AD35" i="11" s="1"/>
  <c r="N28" i="11"/>
  <c r="R28" i="11" s="1"/>
  <c r="H28" i="2"/>
  <c r="L28" i="2" s="1"/>
  <c r="S28" i="11" s="1"/>
  <c r="AY21" i="11"/>
  <c r="AY18" i="11"/>
  <c r="Y16" i="11"/>
  <c r="AC16" i="11" s="1"/>
  <c r="M16" i="2"/>
  <c r="Q16" i="2" s="1"/>
  <c r="AD16" i="11" s="1"/>
  <c r="AU12" i="11"/>
  <c r="AY12" i="11" s="1"/>
  <c r="W12" i="2"/>
  <c r="AA12" i="2" s="1"/>
  <c r="AZ12" i="11" s="1"/>
  <c r="Q114" i="2"/>
  <c r="AD114" i="11" s="1"/>
  <c r="V99" i="2"/>
  <c r="AO99" i="11" s="1"/>
  <c r="AF95" i="2"/>
  <c r="BK95" i="11" s="1"/>
  <c r="Q94" i="2"/>
  <c r="AD94" i="11" s="1"/>
  <c r="V85" i="2"/>
  <c r="AO85" i="11" s="1"/>
  <c r="V75" i="2"/>
  <c r="AO75" i="11" s="1"/>
  <c r="Q74" i="2"/>
  <c r="AD74" i="11" s="1"/>
  <c r="AF65" i="2"/>
  <c r="BK65" i="11" s="1"/>
  <c r="V62" i="2"/>
  <c r="AO62" i="11" s="1"/>
  <c r="V53" i="2"/>
  <c r="AO53" i="11" s="1"/>
  <c r="AF38" i="2"/>
  <c r="BK38" i="11" s="1"/>
  <c r="G32" i="2"/>
  <c r="H32" i="11" s="1"/>
  <c r="L30" i="2"/>
  <c r="S30" i="11" s="1"/>
  <c r="V27" i="2"/>
  <c r="AO27" i="11" s="1"/>
  <c r="L20" i="2"/>
  <c r="S20" i="11" s="1"/>
  <c r="AA15" i="2"/>
  <c r="AZ15" i="11" s="1"/>
  <c r="L13" i="2"/>
  <c r="S13" i="11" s="1"/>
  <c r="V7" i="2"/>
  <c r="AO7" i="11" s="1"/>
  <c r="L115" i="2"/>
  <c r="S115" i="11" s="1"/>
  <c r="AA98" i="2"/>
  <c r="AZ98" i="11" s="1"/>
  <c r="Q70" i="2"/>
  <c r="AD70" i="11" s="1"/>
  <c r="G66" i="2"/>
  <c r="H66" i="11" s="1"/>
  <c r="AA47" i="2"/>
  <c r="AZ47" i="11" s="1"/>
  <c r="G19" i="2"/>
  <c r="H19" i="11" s="1"/>
  <c r="AF106" i="2"/>
  <c r="BK106" i="11" s="1"/>
  <c r="V66" i="2"/>
  <c r="AO66" i="11" s="1"/>
  <c r="Q115" i="2"/>
  <c r="AD115" i="11" s="1"/>
  <c r="AF98" i="2"/>
  <c r="BK98" i="11" s="1"/>
  <c r="V70" i="2"/>
  <c r="AO70" i="11" s="1"/>
  <c r="L66" i="2"/>
  <c r="S66" i="11" s="1"/>
  <c r="AF47" i="2"/>
  <c r="BK47" i="11" s="1"/>
  <c r="V34" i="2"/>
  <c r="AO34" i="11" s="1"/>
  <c r="V98" i="2"/>
  <c r="AO98" i="11" s="1"/>
  <c r="V47" i="2"/>
  <c r="AO47" i="11" s="1"/>
  <c r="L11" i="2"/>
  <c r="S11" i="11" s="1"/>
  <c r="AA106" i="2"/>
  <c r="AZ106" i="11" s="1"/>
  <c r="G70" i="2"/>
  <c r="H70" i="11" s="1"/>
  <c r="AA52" i="2"/>
  <c r="AZ52" i="11" s="1"/>
  <c r="Q47" i="2"/>
  <c r="AD47" i="11" s="1"/>
  <c r="G34" i="2"/>
  <c r="H34" i="11" s="1"/>
  <c r="AA11" i="2"/>
  <c r="AZ11" i="11" s="1"/>
  <c r="AF52" i="2"/>
  <c r="BK52" i="11" s="1"/>
  <c r="F68" i="1"/>
  <c r="AA21" i="3"/>
  <c r="C21" i="11"/>
  <c r="G21" i="11" s="1"/>
  <c r="C21" i="2"/>
  <c r="G21" i="2" s="1"/>
  <c r="H21" i="11" s="1"/>
  <c r="C28" i="11"/>
  <c r="G28" i="11" s="1"/>
  <c r="C28" i="2"/>
  <c r="G28" i="2" s="1"/>
  <c r="H28" i="11" s="1"/>
  <c r="C31" i="11"/>
  <c r="G31" i="11" s="1"/>
  <c r="C31" i="2"/>
  <c r="G31" i="2" s="1"/>
  <c r="H31" i="11" s="1"/>
  <c r="AA31" i="3"/>
  <c r="AA48" i="3"/>
  <c r="C48" i="11"/>
  <c r="G48" i="11" s="1"/>
  <c r="C48" i="2"/>
  <c r="G48" i="2" s="1"/>
  <c r="H48" i="11" s="1"/>
  <c r="AA67" i="3"/>
  <c r="C67" i="11"/>
  <c r="G67" i="11" s="1"/>
  <c r="C67" i="2"/>
  <c r="G67" i="2" s="1"/>
  <c r="H67" i="11" s="1"/>
  <c r="AA76" i="3"/>
  <c r="C76" i="11"/>
  <c r="G76" i="11" s="1"/>
  <c r="C76" i="2"/>
  <c r="G76" i="2" s="1"/>
  <c r="H76" i="11" s="1"/>
  <c r="AA85" i="3"/>
  <c r="C85" i="11"/>
  <c r="G85" i="11" s="1"/>
  <c r="C85" i="2"/>
  <c r="G85" i="2" s="1"/>
  <c r="H85" i="11" s="1"/>
  <c r="AA104" i="3"/>
  <c r="C104" i="11"/>
  <c r="G104" i="11" s="1"/>
  <c r="C104" i="2"/>
  <c r="G104" i="2" s="1"/>
  <c r="H104" i="11" s="1"/>
  <c r="AK35" i="11"/>
  <c r="S35" i="2"/>
  <c r="V35" i="2" s="1"/>
  <c r="AO35" i="11" s="1"/>
  <c r="D37" i="11"/>
  <c r="D37" i="2"/>
  <c r="Z34" i="11"/>
  <c r="N34" i="2"/>
  <c r="Q34" i="2" s="1"/>
  <c r="O35" i="11"/>
  <c r="I35" i="2"/>
  <c r="F33" i="11"/>
  <c r="F33" i="2"/>
  <c r="G33" i="2" s="1"/>
  <c r="AB30" i="11"/>
  <c r="AC30" i="11" s="1"/>
  <c r="P30" i="2"/>
  <c r="Q30" i="2" s="1"/>
  <c r="AX27" i="11"/>
  <c r="Z27" i="2"/>
  <c r="F20" i="11"/>
  <c r="F20" i="2"/>
  <c r="V72" i="11"/>
  <c r="V74" i="11"/>
  <c r="K117" i="11"/>
  <c r="BN108" i="11"/>
  <c r="BN100" i="11"/>
  <c r="AG82" i="11"/>
  <c r="AR71" i="11"/>
  <c r="AG46" i="11"/>
  <c r="AM115" i="11"/>
  <c r="AN115" i="11" s="1"/>
  <c r="U115" i="2"/>
  <c r="V115" i="2" s="1"/>
  <c r="BI108" i="11"/>
  <c r="AE108" i="2"/>
  <c r="Q106" i="11"/>
  <c r="K106" i="2"/>
  <c r="L106" i="2" s="1"/>
  <c r="S106" i="11" s="1"/>
  <c r="AM103" i="11"/>
  <c r="U103" i="2"/>
  <c r="V103" i="2" s="1"/>
  <c r="AO103" i="11" s="1"/>
  <c r="BI100" i="11"/>
  <c r="BJ100" i="11" s="1"/>
  <c r="AE100" i="2"/>
  <c r="AF100" i="2" s="1"/>
  <c r="Q98" i="11"/>
  <c r="R98" i="11" s="1"/>
  <c r="K98" i="2"/>
  <c r="L98" i="2" s="1"/>
  <c r="S98" i="11" s="1"/>
  <c r="AM95" i="11"/>
  <c r="U95" i="2"/>
  <c r="BI86" i="11"/>
  <c r="AE86" i="2"/>
  <c r="AF86" i="2" s="1"/>
  <c r="BK86" i="11" s="1"/>
  <c r="Q84" i="11"/>
  <c r="R84" i="11" s="1"/>
  <c r="K84" i="2"/>
  <c r="L84" i="2" s="1"/>
  <c r="AM76" i="11"/>
  <c r="U76" i="2"/>
  <c r="F73" i="11"/>
  <c r="F73" i="2"/>
  <c r="AX115" i="11"/>
  <c r="AY115" i="11" s="1"/>
  <c r="AY119" i="11" s="1"/>
  <c r="Z115" i="2"/>
  <c r="AA115" i="2" s="1"/>
  <c r="F93" i="11"/>
  <c r="F93" i="2"/>
  <c r="AB106" i="11"/>
  <c r="AC106" i="11" s="1"/>
  <c r="P106" i="2"/>
  <c r="Q106" i="2" s="1"/>
  <c r="AD106" i="11" s="1"/>
  <c r="AX103" i="11"/>
  <c r="Z103" i="2"/>
  <c r="AA103" i="2" s="1"/>
  <c r="AZ103" i="11" s="1"/>
  <c r="F101" i="11"/>
  <c r="F101" i="2"/>
  <c r="AB98" i="11"/>
  <c r="P98" i="2"/>
  <c r="Q98" i="2" s="1"/>
  <c r="AD98" i="11" s="1"/>
  <c r="AX95" i="11"/>
  <c r="Z95" i="2"/>
  <c r="AA95" i="2" s="1"/>
  <c r="F87" i="11"/>
  <c r="F87" i="2"/>
  <c r="AB84" i="11"/>
  <c r="P84" i="2"/>
  <c r="AX76" i="11"/>
  <c r="Z76" i="2"/>
  <c r="F74" i="11"/>
  <c r="G74" i="11" s="1"/>
  <c r="F74" i="2"/>
  <c r="G74" i="2" s="1"/>
  <c r="AX116" i="11"/>
  <c r="Z116" i="2"/>
  <c r="F114" i="11"/>
  <c r="F114" i="2"/>
  <c r="AB107" i="11"/>
  <c r="P107" i="2"/>
  <c r="AX104" i="11"/>
  <c r="Z104" i="2"/>
  <c r="F102" i="11"/>
  <c r="F102" i="2"/>
  <c r="G102" i="2" s="1"/>
  <c r="AB99" i="11"/>
  <c r="P99" i="2"/>
  <c r="AX96" i="11"/>
  <c r="Z96" i="2"/>
  <c r="F94" i="11"/>
  <c r="F94" i="2"/>
  <c r="G94" i="2" s="1"/>
  <c r="AB85" i="11"/>
  <c r="P85" i="2"/>
  <c r="Q85" i="2" s="1"/>
  <c r="AX82" i="11"/>
  <c r="Z82" i="2"/>
  <c r="AA82" i="2" s="1"/>
  <c r="F75" i="11"/>
  <c r="F75" i="2"/>
  <c r="AM71" i="11"/>
  <c r="U71" i="2"/>
  <c r="AL82" i="11"/>
  <c r="T82" i="2"/>
  <c r="AL14" i="11"/>
  <c r="AN14" i="11" s="1"/>
  <c r="T14" i="2"/>
  <c r="V14" i="2" s="1"/>
  <c r="AO14" i="11" s="1"/>
  <c r="BH11" i="11"/>
  <c r="AD11" i="2"/>
  <c r="AF11" i="2" s="1"/>
  <c r="BK11" i="11" s="1"/>
  <c r="P9" i="11"/>
  <c r="J9" i="2"/>
  <c r="AL6" i="11"/>
  <c r="T6" i="2"/>
  <c r="V6" i="2" s="1"/>
  <c r="AO6" i="11" s="1"/>
  <c r="AV86" i="11"/>
  <c r="X86" i="2"/>
  <c r="AA86" i="2" s="1"/>
  <c r="AZ86" i="11" s="1"/>
  <c r="D84" i="11"/>
  <c r="D84" i="2"/>
  <c r="G84" i="2" s="1"/>
  <c r="Z76" i="11"/>
  <c r="AC76" i="11" s="1"/>
  <c r="N76" i="2"/>
  <c r="Q76" i="2" s="1"/>
  <c r="AX69" i="11"/>
  <c r="Z69" i="2"/>
  <c r="Z68" i="2" s="1"/>
  <c r="V68" i="6"/>
  <c r="BI69" i="11"/>
  <c r="AE69" i="2"/>
  <c r="AE68" i="2" s="1"/>
  <c r="Z68" i="6"/>
  <c r="Q32" i="11"/>
  <c r="K32" i="2"/>
  <c r="AM29" i="11"/>
  <c r="U29" i="2"/>
  <c r="V29" i="2" s="1"/>
  <c r="BI21" i="11"/>
  <c r="BJ21" i="11" s="1"/>
  <c r="AE21" i="2"/>
  <c r="AF21" i="2" s="1"/>
  <c r="BK21" i="11" s="1"/>
  <c r="Q19" i="11"/>
  <c r="K19" i="2"/>
  <c r="L19" i="2" s="1"/>
  <c r="P86" i="11"/>
  <c r="R86" i="11" s="1"/>
  <c r="J86" i="2"/>
  <c r="L86" i="2" s="1"/>
  <c r="AL76" i="11"/>
  <c r="T76" i="2"/>
  <c r="V76" i="2" s="1"/>
  <c r="AO76" i="11" s="1"/>
  <c r="BH73" i="11"/>
  <c r="AD73" i="2"/>
  <c r="P71" i="11"/>
  <c r="R71" i="11" s="1"/>
  <c r="J71" i="2"/>
  <c r="L71" i="2" s="1"/>
  <c r="AL67" i="11"/>
  <c r="AN67" i="11" s="1"/>
  <c r="T67" i="2"/>
  <c r="BH64" i="11"/>
  <c r="AD64" i="2"/>
  <c r="AL13" i="11"/>
  <c r="T13" i="2"/>
  <c r="BH10" i="11"/>
  <c r="AD10" i="2"/>
  <c r="AF10" i="2" s="1"/>
  <c r="BK10" i="11" s="1"/>
  <c r="P8" i="11"/>
  <c r="J8" i="2"/>
  <c r="AL5" i="11"/>
  <c r="T5" i="2"/>
  <c r="AV85" i="11"/>
  <c r="X85" i="2"/>
  <c r="D83" i="11"/>
  <c r="D83" i="2"/>
  <c r="BG69" i="11"/>
  <c r="AC69" i="2"/>
  <c r="AC68" i="2" s="1"/>
  <c r="Z68" i="4"/>
  <c r="O69" i="11"/>
  <c r="I69" i="2"/>
  <c r="J68" i="4"/>
  <c r="AA82" i="11"/>
  <c r="O82" i="2"/>
  <c r="AW74" i="11"/>
  <c r="AY74" i="11" s="1"/>
  <c r="Y74" i="2"/>
  <c r="Y68" i="2" s="1"/>
  <c r="E72" i="11"/>
  <c r="E72" i="2"/>
  <c r="AA69" i="11"/>
  <c r="O69" i="2"/>
  <c r="O68" i="2" s="1"/>
  <c r="AW65" i="11"/>
  <c r="AY65" i="11" s="1"/>
  <c r="Y65" i="2"/>
  <c r="AA65" i="2" s="1"/>
  <c r="AW13" i="11"/>
  <c r="Y13" i="2"/>
  <c r="E11" i="11"/>
  <c r="G11" i="11" s="1"/>
  <c r="E11" i="2"/>
  <c r="G11" i="2" s="1"/>
  <c r="AA8" i="11"/>
  <c r="O8" i="2"/>
  <c r="AW5" i="11"/>
  <c r="Y5" i="2"/>
  <c r="AK86" i="11"/>
  <c r="AN86" i="11" s="1"/>
  <c r="S86" i="2"/>
  <c r="V86" i="2" s="1"/>
  <c r="AO86" i="11" s="1"/>
  <c r="BG83" i="11"/>
  <c r="AC83" i="2"/>
  <c r="O76" i="11"/>
  <c r="I76" i="2"/>
  <c r="AV50" i="11"/>
  <c r="X50" i="2"/>
  <c r="O51" i="11"/>
  <c r="R51" i="11" s="1"/>
  <c r="I51" i="2"/>
  <c r="AK48" i="11"/>
  <c r="S48" i="2"/>
  <c r="V48" i="2" s="1"/>
  <c r="BG40" i="11"/>
  <c r="AC40" i="2"/>
  <c r="O38" i="11"/>
  <c r="I38" i="2"/>
  <c r="L38" i="2" s="1"/>
  <c r="C115" i="11"/>
  <c r="G115" i="11" s="1"/>
  <c r="C115" i="2"/>
  <c r="G115" i="2" s="1"/>
  <c r="H115" i="11" s="1"/>
  <c r="AF107" i="2"/>
  <c r="BK107" i="11" s="1"/>
  <c r="AY103" i="11"/>
  <c r="C101" i="11"/>
  <c r="G101" i="11" s="1"/>
  <c r="C101" i="2"/>
  <c r="G101" i="2" s="1"/>
  <c r="H101" i="11" s="1"/>
  <c r="Y97" i="11"/>
  <c r="AC97" i="11" s="1"/>
  <c r="M97" i="2"/>
  <c r="Q97" i="2" s="1"/>
  <c r="AD97" i="11" s="1"/>
  <c r="C93" i="11"/>
  <c r="G93" i="11" s="1"/>
  <c r="C93" i="2"/>
  <c r="G93" i="2" s="1"/>
  <c r="H93" i="11" s="1"/>
  <c r="AU83" i="11"/>
  <c r="AY83" i="11" s="1"/>
  <c r="W83" i="2"/>
  <c r="AA83" i="2" s="1"/>
  <c r="AZ83" i="11" s="1"/>
  <c r="C75" i="11"/>
  <c r="G75" i="11" s="1"/>
  <c r="C75" i="2"/>
  <c r="G75" i="2" s="1"/>
  <c r="H75" i="11" s="1"/>
  <c r="Y71" i="11"/>
  <c r="AC71" i="11" s="1"/>
  <c r="M71" i="2"/>
  <c r="Q71" i="2" s="1"/>
  <c r="AD71" i="11" s="1"/>
  <c r="Y69" i="11"/>
  <c r="AC69" i="11" s="1"/>
  <c r="M69" i="2"/>
  <c r="N68" i="3"/>
  <c r="AU64" i="11"/>
  <c r="AY64" i="11" s="1"/>
  <c r="W64" i="2"/>
  <c r="AA64" i="2" s="1"/>
  <c r="AZ64" i="11" s="1"/>
  <c r="Y60" i="11"/>
  <c r="AC60" i="11" s="1"/>
  <c r="M60" i="2"/>
  <c r="Q60" i="2" s="1"/>
  <c r="AD60" i="11" s="1"/>
  <c r="AU50" i="11"/>
  <c r="AY50" i="11" s="1"/>
  <c r="W50" i="2"/>
  <c r="AA50" i="2" s="1"/>
  <c r="AZ50" i="11" s="1"/>
  <c r="AU48" i="11"/>
  <c r="W48" i="2"/>
  <c r="Y39" i="11"/>
  <c r="AC39" i="11" s="1"/>
  <c r="M39" i="2"/>
  <c r="Q39" i="2" s="1"/>
  <c r="AD39" i="11" s="1"/>
  <c r="AU35" i="11"/>
  <c r="AY35" i="11" s="1"/>
  <c r="W35" i="2"/>
  <c r="AA35" i="2" s="1"/>
  <c r="AZ35" i="11" s="1"/>
  <c r="N32" i="11"/>
  <c r="R32" i="11" s="1"/>
  <c r="H32" i="2"/>
  <c r="L32" i="2" s="1"/>
  <c r="S32" i="11" s="1"/>
  <c r="C29" i="11"/>
  <c r="G29" i="11" s="1"/>
  <c r="C29" i="2"/>
  <c r="G29" i="2" s="1"/>
  <c r="H29" i="11" s="1"/>
  <c r="Y20" i="11"/>
  <c r="AC20" i="11" s="1"/>
  <c r="M20" i="2"/>
  <c r="Q20" i="2" s="1"/>
  <c r="AD20" i="11" s="1"/>
  <c r="N17" i="11"/>
  <c r="R17" i="11" s="1"/>
  <c r="H17" i="2"/>
  <c r="L17" i="2" s="1"/>
  <c r="S17" i="11" s="1"/>
  <c r="G16" i="2"/>
  <c r="H16" i="11" s="1"/>
  <c r="Y13" i="11"/>
  <c r="AC13" i="11" s="1"/>
  <c r="M13" i="2"/>
  <c r="Q13" i="2" s="1"/>
  <c r="AD13" i="11" s="1"/>
  <c r="AA8" i="2"/>
  <c r="AZ8" i="11" s="1"/>
  <c r="AU6" i="11"/>
  <c r="AY6" i="11" s="1"/>
  <c r="W6" i="2"/>
  <c r="AA6" i="2" s="1"/>
  <c r="AZ6" i="11" s="1"/>
  <c r="R105" i="11"/>
  <c r="AC102" i="11"/>
  <c r="R97" i="11"/>
  <c r="G94" i="11"/>
  <c r="BJ86" i="11"/>
  <c r="G86" i="11"/>
  <c r="AN76" i="11"/>
  <c r="R74" i="11"/>
  <c r="AN73" i="11"/>
  <c r="R65" i="11"/>
  <c r="AC62" i="11"/>
  <c r="BJ51" i="11"/>
  <c r="BJ46" i="11"/>
  <c r="AY38" i="11"/>
  <c r="AN35" i="11"/>
  <c r="BJ31" i="11"/>
  <c r="AN30" i="11"/>
  <c r="AN29" i="11"/>
  <c r="BJ18" i="11"/>
  <c r="BJ15" i="11"/>
  <c r="BJ13" i="11"/>
  <c r="AY7" i="11"/>
  <c r="AN6" i="11"/>
  <c r="AV48" i="11"/>
  <c r="X48" i="2"/>
  <c r="D46" i="11"/>
  <c r="D46" i="2"/>
  <c r="Z38" i="11"/>
  <c r="AC38" i="11" s="1"/>
  <c r="N38" i="2"/>
  <c r="AU114" i="11"/>
  <c r="AY114" i="11" s="1"/>
  <c r="W114" i="2"/>
  <c r="AA114" i="2" s="1"/>
  <c r="AZ114" i="11" s="1"/>
  <c r="AJ105" i="11"/>
  <c r="AN105" i="11" s="1"/>
  <c r="R105" i="2"/>
  <c r="V105" i="2" s="1"/>
  <c r="AO105" i="11" s="1"/>
  <c r="N103" i="11"/>
  <c r="R103" i="11" s="1"/>
  <c r="H103" i="2"/>
  <c r="L103" i="2" s="1"/>
  <c r="S103" i="11" s="1"/>
  <c r="C100" i="11"/>
  <c r="G100" i="11" s="1"/>
  <c r="C100" i="2"/>
  <c r="G100" i="2" s="1"/>
  <c r="H100" i="11" s="1"/>
  <c r="BF96" i="11"/>
  <c r="BJ96" i="11" s="1"/>
  <c r="AB96" i="2"/>
  <c r="AF96" i="2" s="1"/>
  <c r="BK96" i="11" s="1"/>
  <c r="N93" i="11"/>
  <c r="R93" i="11" s="1"/>
  <c r="H93" i="2"/>
  <c r="L93" i="2" s="1"/>
  <c r="S93" i="11" s="1"/>
  <c r="AJ84" i="11"/>
  <c r="AN84" i="11" s="1"/>
  <c r="R84" i="2"/>
  <c r="V84" i="2" s="1"/>
  <c r="AO84" i="11" s="1"/>
  <c r="BF76" i="11"/>
  <c r="BJ76" i="11" s="1"/>
  <c r="AB76" i="2"/>
  <c r="AF76" i="2" s="1"/>
  <c r="BK76" i="11" s="1"/>
  <c r="BF73" i="11"/>
  <c r="BJ73" i="11" s="1"/>
  <c r="AB73" i="2"/>
  <c r="AF73" i="2" s="1"/>
  <c r="BK73" i="11" s="1"/>
  <c r="AJ65" i="11"/>
  <c r="AN65" i="11" s="1"/>
  <c r="R65" i="2"/>
  <c r="V65" i="2" s="1"/>
  <c r="AO65" i="11" s="1"/>
  <c r="C63" i="11"/>
  <c r="G63" i="11" s="1"/>
  <c r="C63" i="2"/>
  <c r="G63" i="2" s="1"/>
  <c r="H63" i="11" s="1"/>
  <c r="BF53" i="11"/>
  <c r="BJ53" i="11" s="1"/>
  <c r="AB53" i="2"/>
  <c r="AF53" i="2" s="1"/>
  <c r="BK53" i="11" s="1"/>
  <c r="Y50" i="11"/>
  <c r="AC50" i="11" s="1"/>
  <c r="M50" i="2"/>
  <c r="Q50" i="2" s="1"/>
  <c r="AD50" i="11" s="1"/>
  <c r="AJ46" i="11"/>
  <c r="AN46" i="11" s="1"/>
  <c r="R46" i="2"/>
  <c r="V46" i="2" s="1"/>
  <c r="AO46" i="11" s="1"/>
  <c r="BF37" i="11"/>
  <c r="BJ37" i="11" s="1"/>
  <c r="AB37" i="2"/>
  <c r="AF37" i="2" s="1"/>
  <c r="BK37" i="11" s="1"/>
  <c r="BF35" i="11"/>
  <c r="BJ35" i="11" s="1"/>
  <c r="AB35" i="2"/>
  <c r="AF35" i="2" s="1"/>
  <c r="BK35" i="11" s="1"/>
  <c r="AJ31" i="11"/>
  <c r="AN31" i="11" s="1"/>
  <c r="R31" i="2"/>
  <c r="V31" i="2" s="1"/>
  <c r="AO31" i="11" s="1"/>
  <c r="BF27" i="11"/>
  <c r="BJ27" i="11" s="1"/>
  <c r="AB27" i="2"/>
  <c r="AF27" i="2" s="1"/>
  <c r="BK27" i="11" s="1"/>
  <c r="AJ18" i="11"/>
  <c r="AN18" i="11" s="1"/>
  <c r="R18" i="2"/>
  <c r="V18" i="2" s="1"/>
  <c r="AO18" i="11" s="1"/>
  <c r="BF14" i="11"/>
  <c r="BJ14" i="11" s="1"/>
  <c r="AB14" i="2"/>
  <c r="AF14" i="2" s="1"/>
  <c r="BK14" i="11" s="1"/>
  <c r="AJ10" i="11"/>
  <c r="AN10" i="11" s="1"/>
  <c r="R10" i="2"/>
  <c r="V10" i="2" s="1"/>
  <c r="AO10" i="11" s="1"/>
  <c r="BF6" i="11"/>
  <c r="BJ6" i="11" s="1"/>
  <c r="AB6" i="2"/>
  <c r="AF6" i="2" s="1"/>
  <c r="BK6" i="11" s="1"/>
  <c r="C10" i="11"/>
  <c r="G10" i="11" s="1"/>
  <c r="C10" i="2"/>
  <c r="G10" i="2" s="1"/>
  <c r="H10" i="11" s="1"/>
  <c r="N5" i="11"/>
  <c r="R5" i="11" s="1"/>
  <c r="H5" i="2"/>
  <c r="L5" i="2" s="1"/>
  <c r="S5" i="11" s="1"/>
  <c r="AA115" i="3"/>
  <c r="G107" i="11"/>
  <c r="V104" i="2"/>
  <c r="AO104" i="11" s="1"/>
  <c r="L102" i="2"/>
  <c r="S102" i="11" s="1"/>
  <c r="V96" i="2"/>
  <c r="AO96" i="11" s="1"/>
  <c r="V94" i="2"/>
  <c r="AO94" i="11" s="1"/>
  <c r="L87" i="2"/>
  <c r="S87" i="11" s="1"/>
  <c r="AF84" i="2"/>
  <c r="BK84" i="11" s="1"/>
  <c r="L82" i="2"/>
  <c r="S82" i="11" s="1"/>
  <c r="AF71" i="2"/>
  <c r="BK71" i="11" s="1"/>
  <c r="V67" i="2"/>
  <c r="AO67" i="11" s="1"/>
  <c r="AA62" i="2"/>
  <c r="AZ62" i="11" s="1"/>
  <c r="V61" i="2"/>
  <c r="AO61" i="11" s="1"/>
  <c r="L51" i="2"/>
  <c r="S51" i="11" s="1"/>
  <c r="V40" i="2"/>
  <c r="AO40" i="11" s="1"/>
  <c r="Q38" i="2"/>
  <c r="AD38" i="11" s="1"/>
  <c r="Q36" i="2"/>
  <c r="AD36" i="11" s="1"/>
  <c r="AA30" i="2"/>
  <c r="AZ30" i="11" s="1"/>
  <c r="L21" i="2"/>
  <c r="S21" i="11" s="1"/>
  <c r="V16" i="2"/>
  <c r="AO16" i="11" s="1"/>
  <c r="G15" i="2"/>
  <c r="H15" i="11" s="1"/>
  <c r="AF12" i="2"/>
  <c r="BK12" i="11" s="1"/>
  <c r="AF7" i="2"/>
  <c r="BK7" i="11" s="1"/>
  <c r="AK51" i="11"/>
  <c r="S51" i="2"/>
  <c r="BG48" i="11"/>
  <c r="AC48" i="2"/>
  <c r="O46" i="11"/>
  <c r="R46" i="11" s="1"/>
  <c r="I46" i="2"/>
  <c r="L46" i="2" s="1"/>
  <c r="AK38" i="11"/>
  <c r="AN38" i="11" s="1"/>
  <c r="S38" i="2"/>
  <c r="V38" i="2" s="1"/>
  <c r="L117" i="2"/>
  <c r="S117" i="11" s="1"/>
  <c r="BF114" i="11"/>
  <c r="BJ114" i="11" s="1"/>
  <c r="AB114" i="2"/>
  <c r="AF114" i="2" s="1"/>
  <c r="BK114" i="11" s="1"/>
  <c r="AN108" i="11"/>
  <c r="Y104" i="11"/>
  <c r="AC104" i="11" s="1"/>
  <c r="M104" i="2"/>
  <c r="Q104" i="2" s="1"/>
  <c r="AD104" i="11" s="1"/>
  <c r="AC101" i="11"/>
  <c r="AU97" i="11"/>
  <c r="AY97" i="11" s="1"/>
  <c r="W97" i="2"/>
  <c r="AA97" i="2" s="1"/>
  <c r="AZ97" i="11" s="1"/>
  <c r="AY95" i="11"/>
  <c r="AA87" i="2"/>
  <c r="AZ87" i="11" s="1"/>
  <c r="AC85" i="11"/>
  <c r="G84" i="11"/>
  <c r="AY82" i="11"/>
  <c r="AY72" i="11"/>
  <c r="C69" i="11"/>
  <c r="G69" i="11" s="1"/>
  <c r="C69" i="2"/>
  <c r="F68" i="3"/>
  <c r="Y64" i="11"/>
  <c r="AC64" i="11" s="1"/>
  <c r="M64" i="2"/>
  <c r="Q64" i="2" s="1"/>
  <c r="AD64" i="11" s="1"/>
  <c r="Q61" i="2"/>
  <c r="AD61" i="11" s="1"/>
  <c r="G60" i="2"/>
  <c r="H60" i="11" s="1"/>
  <c r="AA51" i="2"/>
  <c r="AZ51" i="11" s="1"/>
  <c r="Y48" i="11"/>
  <c r="AC48" i="11" s="1"/>
  <c r="M48" i="2"/>
  <c r="Q48" i="2" s="1"/>
  <c r="AD48" i="11" s="1"/>
  <c r="AA39" i="2"/>
  <c r="AZ39" i="11" s="1"/>
  <c r="AC37" i="11"/>
  <c r="AC35" i="11"/>
  <c r="G33" i="11"/>
  <c r="Q29" i="2"/>
  <c r="AD29" i="11" s="1"/>
  <c r="Q27" i="2"/>
  <c r="AD27" i="11" s="1"/>
  <c r="AU20" i="11"/>
  <c r="AY20" i="11" s="1"/>
  <c r="W20" i="2"/>
  <c r="AA20" i="2" s="1"/>
  <c r="AZ20" i="11" s="1"/>
  <c r="G18" i="2"/>
  <c r="H18" i="11" s="1"/>
  <c r="C12" i="11"/>
  <c r="G12" i="11" s="1"/>
  <c r="C12" i="2"/>
  <c r="G12" i="2" s="1"/>
  <c r="H12" i="11" s="1"/>
  <c r="AC114" i="11"/>
  <c r="AN103" i="11"/>
  <c r="G102" i="11"/>
  <c r="AN99" i="11"/>
  <c r="BJ95" i="11"/>
  <c r="AC94" i="11"/>
  <c r="AY86" i="11"/>
  <c r="AN85" i="11"/>
  <c r="AN75" i="11"/>
  <c r="AC74" i="11"/>
  <c r="BJ65" i="11"/>
  <c r="AN62" i="11"/>
  <c r="AN53" i="11"/>
  <c r="AN48" i="11"/>
  <c r="BJ38" i="11"/>
  <c r="R38" i="11"/>
  <c r="G32" i="11"/>
  <c r="R30" i="11"/>
  <c r="AN27" i="11"/>
  <c r="R20" i="11"/>
  <c r="AY15" i="11"/>
  <c r="R13" i="11"/>
  <c r="BJ10" i="11"/>
  <c r="AN7" i="11"/>
  <c r="R115" i="11"/>
  <c r="AY98" i="11"/>
  <c r="AC70" i="11"/>
  <c r="G66" i="11"/>
  <c r="AY47" i="11"/>
  <c r="AC34" i="11"/>
  <c r="G19" i="11"/>
  <c r="BJ106" i="11"/>
  <c r="AN66" i="11"/>
  <c r="AC115" i="11"/>
  <c r="BJ98" i="11"/>
  <c r="AN70" i="11"/>
  <c r="R66" i="11"/>
  <c r="BJ47" i="11"/>
  <c r="AN34" i="11"/>
  <c r="R19" i="11"/>
  <c r="AN98" i="11"/>
  <c r="AN47" i="11"/>
  <c r="R11" i="11"/>
  <c r="AY106" i="11"/>
  <c r="AC98" i="11"/>
  <c r="G70" i="11"/>
  <c r="AY52" i="11"/>
  <c r="AC47" i="11"/>
  <c r="G34" i="11"/>
  <c r="AY11" i="11"/>
  <c r="R106" i="11"/>
  <c r="BJ52" i="11"/>
  <c r="BJ11" i="11"/>
  <c r="E4" i="2"/>
  <c r="J4" i="2"/>
  <c r="O4" i="2"/>
  <c r="T4" i="2"/>
  <c r="Y4" i="2"/>
  <c r="AD4" i="2"/>
  <c r="F4" i="2"/>
  <c r="K4" i="2"/>
  <c r="P4" i="2"/>
  <c r="U4" i="2"/>
  <c r="Z4" i="2"/>
  <c r="AE4" i="2"/>
  <c r="H4" i="2"/>
  <c r="M4" i="2"/>
  <c r="R4" i="2"/>
  <c r="W4" i="2"/>
  <c r="AB4" i="2"/>
  <c r="BJ4" i="11"/>
  <c r="D4" i="2"/>
  <c r="I4" i="2"/>
  <c r="N4" i="2"/>
  <c r="S4" i="2"/>
  <c r="X4" i="2"/>
  <c r="AC4" i="2"/>
  <c r="C4" i="2"/>
  <c r="G4" i="2" s="1"/>
  <c r="H4" i="11" s="1"/>
  <c r="BP119" i="11"/>
  <c r="BO119" i="11"/>
  <c r="BN119" i="11"/>
  <c r="BM119" i="11"/>
  <c r="BL119" i="11"/>
  <c r="BK119" i="11"/>
  <c r="BJ119" i="11"/>
  <c r="BI119" i="11"/>
  <c r="BH119" i="11"/>
  <c r="BG119" i="11"/>
  <c r="BF119" i="11"/>
  <c r="BE119" i="11"/>
  <c r="BD119" i="11"/>
  <c r="BC119" i="11"/>
  <c r="BB119" i="11"/>
  <c r="BA119" i="11"/>
  <c r="AX119" i="11"/>
  <c r="AW119" i="11"/>
  <c r="AV119" i="11"/>
  <c r="AU119" i="11"/>
  <c r="AT119" i="11"/>
  <c r="AS119" i="11"/>
  <c r="AR119" i="11"/>
  <c r="AQ119" i="11"/>
  <c r="AP119" i="11"/>
  <c r="AM119" i="11"/>
  <c r="AL119" i="11"/>
  <c r="AK119" i="11"/>
  <c r="AJ119" i="11"/>
  <c r="AI119" i="11"/>
  <c r="AH119" i="11"/>
  <c r="AG119" i="11"/>
  <c r="AF119" i="11"/>
  <c r="AE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C119" i="11"/>
  <c r="BP118" i="11"/>
  <c r="BO118" i="11"/>
  <c r="BN118" i="11"/>
  <c r="BM118" i="11"/>
  <c r="BL118" i="11"/>
  <c r="BK118" i="11"/>
  <c r="BJ118" i="11"/>
  <c r="BI118" i="11"/>
  <c r="BH118" i="11"/>
  <c r="BG118" i="11"/>
  <c r="BF118" i="11"/>
  <c r="BE118" i="11"/>
  <c r="BD118" i="11"/>
  <c r="BC118" i="11"/>
  <c r="BB118" i="11"/>
  <c r="BA118" i="11"/>
  <c r="AX118" i="11"/>
  <c r="AW118" i="11"/>
  <c r="AV118" i="11"/>
  <c r="AU118" i="11"/>
  <c r="AT118" i="11"/>
  <c r="AS118" i="11"/>
  <c r="AR118" i="11"/>
  <c r="AQ118" i="11"/>
  <c r="AP118" i="11"/>
  <c r="AO118" i="11"/>
  <c r="AN118" i="11"/>
  <c r="AM118" i="11"/>
  <c r="AL118" i="11"/>
  <c r="AK118" i="11"/>
  <c r="AJ118" i="11"/>
  <c r="AI118" i="11"/>
  <c r="AH118" i="11"/>
  <c r="AG118" i="11"/>
  <c r="AF118" i="11"/>
  <c r="AE118" i="11"/>
  <c r="AB118" i="11"/>
  <c r="AA118" i="11"/>
  <c r="Z118" i="11"/>
  <c r="Y118" i="11"/>
  <c r="X118" i="11"/>
  <c r="W118" i="11"/>
  <c r="V118" i="11"/>
  <c r="U118" i="11"/>
  <c r="T118" i="11"/>
  <c r="R118" i="11"/>
  <c r="Q118" i="11"/>
  <c r="P118" i="11"/>
  <c r="O118" i="11"/>
  <c r="N118" i="11"/>
  <c r="M118" i="11"/>
  <c r="L118" i="11"/>
  <c r="K118" i="11"/>
  <c r="J118" i="11"/>
  <c r="I118" i="11"/>
  <c r="F118" i="11"/>
  <c r="E118" i="11"/>
  <c r="D118" i="11"/>
  <c r="C118" i="11"/>
  <c r="BP110" i="11"/>
  <c r="BO110" i="11"/>
  <c r="BN110" i="11"/>
  <c r="BM110" i="11"/>
  <c r="BL110" i="11"/>
  <c r="BI110" i="11"/>
  <c r="BH110" i="11"/>
  <c r="BG110" i="11"/>
  <c r="BF110" i="11"/>
  <c r="BE110" i="11"/>
  <c r="BD110" i="11"/>
  <c r="BC110" i="11"/>
  <c r="BB110" i="11"/>
  <c r="BA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B110" i="11"/>
  <c r="AA110" i="11"/>
  <c r="Z110" i="11"/>
  <c r="Y110" i="11"/>
  <c r="X110" i="11"/>
  <c r="W110" i="11"/>
  <c r="V110" i="11"/>
  <c r="U110" i="11"/>
  <c r="T110" i="11"/>
  <c r="Q110" i="11"/>
  <c r="P110" i="11"/>
  <c r="O110" i="11"/>
  <c r="N110" i="11"/>
  <c r="M110" i="11"/>
  <c r="L110" i="11"/>
  <c r="K110" i="11"/>
  <c r="J110" i="11"/>
  <c r="I110" i="11"/>
  <c r="F110" i="11"/>
  <c r="E110" i="11"/>
  <c r="D110" i="11"/>
  <c r="C110" i="11"/>
  <c r="BP109" i="11"/>
  <c r="BO109" i="11"/>
  <c r="BN109" i="11"/>
  <c r="BM109" i="11"/>
  <c r="BL109" i="11"/>
  <c r="BK109" i="11"/>
  <c r="BJ109" i="11"/>
  <c r="BI109" i="11"/>
  <c r="BH109" i="11"/>
  <c r="BG109" i="11"/>
  <c r="BF109" i="11"/>
  <c r="BE109" i="11"/>
  <c r="BD109" i="11"/>
  <c r="BC109" i="11"/>
  <c r="BB109" i="11"/>
  <c r="BA109" i="11"/>
  <c r="AY109" i="11"/>
  <c r="AX109" i="11"/>
  <c r="AW109" i="11"/>
  <c r="AV109" i="11"/>
  <c r="AU109" i="11"/>
  <c r="AT109" i="11"/>
  <c r="AS109" i="11"/>
  <c r="AR109" i="11"/>
  <c r="AQ109" i="11"/>
  <c r="AP109" i="11"/>
  <c r="AM109" i="11"/>
  <c r="AL109" i="11"/>
  <c r="AK109" i="11"/>
  <c r="AJ109" i="11"/>
  <c r="AI109" i="11"/>
  <c r="AH109" i="11"/>
  <c r="AG109" i="11"/>
  <c r="AF109" i="11"/>
  <c r="AE109" i="1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F109" i="11"/>
  <c r="E109" i="11"/>
  <c r="D109" i="11"/>
  <c r="C109" i="11"/>
  <c r="BP89" i="11"/>
  <c r="BO89" i="11"/>
  <c r="BN89" i="11"/>
  <c r="BM89" i="11"/>
  <c r="BL89" i="11"/>
  <c r="BI89" i="11"/>
  <c r="BH89" i="11"/>
  <c r="BG89" i="11"/>
  <c r="BF89" i="11"/>
  <c r="BE89" i="11"/>
  <c r="BD89" i="11"/>
  <c r="BC89" i="11"/>
  <c r="BB89" i="11"/>
  <c r="BA89" i="11"/>
  <c r="AX89" i="11"/>
  <c r="AW89" i="11"/>
  <c r="AV89" i="11"/>
  <c r="AU89" i="11"/>
  <c r="AT89" i="11"/>
  <c r="AS89" i="11"/>
  <c r="AR89" i="11"/>
  <c r="AQ89" i="11"/>
  <c r="AP89" i="11"/>
  <c r="AM89" i="11"/>
  <c r="AL89" i="11"/>
  <c r="AK89" i="11"/>
  <c r="AJ89" i="11"/>
  <c r="AI89" i="11"/>
  <c r="AH89" i="11"/>
  <c r="AG89" i="11"/>
  <c r="AF89" i="11"/>
  <c r="AE89" i="11"/>
  <c r="AB89" i="11"/>
  <c r="AA89" i="11"/>
  <c r="Z89" i="11"/>
  <c r="Y89" i="11"/>
  <c r="X89" i="11"/>
  <c r="W89" i="11"/>
  <c r="V89" i="11"/>
  <c r="U89" i="11"/>
  <c r="T89" i="11"/>
  <c r="S89" i="11"/>
  <c r="Q89" i="11"/>
  <c r="P89" i="11"/>
  <c r="O89" i="11"/>
  <c r="N89" i="11"/>
  <c r="M89" i="11"/>
  <c r="L89" i="11"/>
  <c r="K89" i="11"/>
  <c r="J89" i="11"/>
  <c r="I89" i="11"/>
  <c r="F89" i="11"/>
  <c r="E89" i="11"/>
  <c r="D89" i="11"/>
  <c r="C89" i="11"/>
  <c r="BP88" i="11"/>
  <c r="BO88" i="11"/>
  <c r="BN88" i="11"/>
  <c r="BM88" i="11"/>
  <c r="BL88" i="11"/>
  <c r="BI88" i="11"/>
  <c r="BH88" i="11"/>
  <c r="BG88" i="11"/>
  <c r="BF88" i="11"/>
  <c r="BE88" i="11"/>
  <c r="BD88" i="11"/>
  <c r="BC88" i="11"/>
  <c r="BB88" i="11"/>
  <c r="BA88" i="11"/>
  <c r="AX88" i="11"/>
  <c r="AW88" i="11"/>
  <c r="AV88" i="11"/>
  <c r="AU88" i="11"/>
  <c r="AT88" i="11"/>
  <c r="AS88" i="11"/>
  <c r="AR88" i="11"/>
  <c r="AQ88" i="11"/>
  <c r="AP88" i="11"/>
  <c r="AM88" i="11"/>
  <c r="AL88" i="11"/>
  <c r="AK88" i="11"/>
  <c r="AJ88" i="11"/>
  <c r="AI88" i="11"/>
  <c r="AH88" i="11"/>
  <c r="AG88" i="11"/>
  <c r="AF88" i="11"/>
  <c r="AE88" i="11"/>
  <c r="AB88" i="11"/>
  <c r="AA88" i="11"/>
  <c r="Z88" i="11"/>
  <c r="Y88" i="11"/>
  <c r="X88" i="11"/>
  <c r="W88" i="11"/>
  <c r="V88" i="11"/>
  <c r="U88" i="11"/>
  <c r="T88" i="11"/>
  <c r="Q88" i="11"/>
  <c r="P88" i="11"/>
  <c r="O88" i="11"/>
  <c r="N88" i="11"/>
  <c r="M88" i="11"/>
  <c r="L88" i="11"/>
  <c r="K88" i="11"/>
  <c r="J88" i="11"/>
  <c r="I88" i="11"/>
  <c r="F88" i="11"/>
  <c r="E88" i="11"/>
  <c r="D88" i="11"/>
  <c r="C88" i="11"/>
  <c r="BP78" i="11"/>
  <c r="BO78" i="11"/>
  <c r="BN78" i="11"/>
  <c r="BM78" i="11"/>
  <c r="BL78" i="11"/>
  <c r="BJ78" i="11"/>
  <c r="BI78" i="11"/>
  <c r="BH78" i="11"/>
  <c r="BG78" i="11"/>
  <c r="BF78" i="11"/>
  <c r="BE78" i="11"/>
  <c r="BD78" i="11"/>
  <c r="BC78" i="11"/>
  <c r="BB78" i="11"/>
  <c r="BA78" i="11"/>
  <c r="AX78" i="11"/>
  <c r="AW78" i="11"/>
  <c r="AV78" i="11"/>
  <c r="AU78" i="11"/>
  <c r="AT78" i="11"/>
  <c r="AS78" i="11"/>
  <c r="AR78" i="11"/>
  <c r="AQ78" i="11"/>
  <c r="AP78" i="11"/>
  <c r="AM78" i="11"/>
  <c r="AL78" i="11"/>
  <c r="AK78" i="11"/>
  <c r="AJ78" i="11"/>
  <c r="AI78" i="11"/>
  <c r="AH78" i="11"/>
  <c r="AG78" i="11"/>
  <c r="AF78" i="11"/>
  <c r="AE78" i="11"/>
  <c r="AB78" i="11"/>
  <c r="AA78" i="11"/>
  <c r="Z78" i="11"/>
  <c r="Y78" i="11"/>
  <c r="X78" i="11"/>
  <c r="W78" i="11"/>
  <c r="V78" i="11"/>
  <c r="U78" i="11"/>
  <c r="T78" i="11"/>
  <c r="Q78" i="11"/>
  <c r="P78" i="11"/>
  <c r="O78" i="11"/>
  <c r="N78" i="11"/>
  <c r="M78" i="11"/>
  <c r="L78" i="11"/>
  <c r="K78" i="11"/>
  <c r="J78" i="11"/>
  <c r="I78" i="11"/>
  <c r="F78" i="11"/>
  <c r="E78" i="11"/>
  <c r="D78" i="11"/>
  <c r="C78" i="11"/>
  <c r="BP77" i="11"/>
  <c r="BO77" i="11"/>
  <c r="BN77" i="11"/>
  <c r="BM77" i="11"/>
  <c r="BL77" i="11"/>
  <c r="BI77" i="11"/>
  <c r="BH77" i="11"/>
  <c r="BG77" i="11"/>
  <c r="BF77" i="11"/>
  <c r="BE77" i="11"/>
  <c r="BD77" i="11"/>
  <c r="BC77" i="11"/>
  <c r="BB77" i="11"/>
  <c r="BA77" i="11"/>
  <c r="AX77" i="11"/>
  <c r="AW77" i="11"/>
  <c r="AV77" i="11"/>
  <c r="AU77" i="11"/>
  <c r="AT77" i="11"/>
  <c r="AS77" i="11"/>
  <c r="AR77" i="11"/>
  <c r="AQ77" i="11"/>
  <c r="AP77" i="11"/>
  <c r="AM77" i="11"/>
  <c r="AL77" i="11"/>
  <c r="AK77" i="11"/>
  <c r="AJ77" i="11"/>
  <c r="AI77" i="11"/>
  <c r="AH77" i="11"/>
  <c r="AG77" i="11"/>
  <c r="AF77" i="11"/>
  <c r="AE77" i="11"/>
  <c r="AB77" i="11"/>
  <c r="AA77" i="11"/>
  <c r="Z77" i="11"/>
  <c r="Y77" i="11"/>
  <c r="X77" i="11"/>
  <c r="W77" i="11"/>
  <c r="V77" i="11"/>
  <c r="U77" i="11"/>
  <c r="T77" i="11"/>
  <c r="Q77" i="11"/>
  <c r="P77" i="11"/>
  <c r="O77" i="11"/>
  <c r="N77" i="11"/>
  <c r="M77" i="11"/>
  <c r="L77" i="11"/>
  <c r="K77" i="11"/>
  <c r="J77" i="11"/>
  <c r="I77" i="11"/>
  <c r="F77" i="11"/>
  <c r="E77" i="11"/>
  <c r="D77" i="11"/>
  <c r="C77" i="11"/>
  <c r="BQ75" i="11"/>
  <c r="BP68" i="11"/>
  <c r="BO68" i="11"/>
  <c r="BN68" i="11"/>
  <c r="BM68" i="11"/>
  <c r="BL68" i="11"/>
  <c r="BI68" i="11"/>
  <c r="BH68" i="11"/>
  <c r="BG68" i="11"/>
  <c r="BF68" i="11"/>
  <c r="BE68" i="11"/>
  <c r="BD68" i="11"/>
  <c r="BC68" i="11"/>
  <c r="BB68" i="11"/>
  <c r="BA68" i="11"/>
  <c r="AX68" i="11"/>
  <c r="AW68" i="11"/>
  <c r="AV68" i="11"/>
  <c r="AU68" i="11"/>
  <c r="AT68" i="11"/>
  <c r="AS68" i="11"/>
  <c r="AR68" i="11"/>
  <c r="AQ68" i="11"/>
  <c r="AP68" i="11"/>
  <c r="AM68" i="11"/>
  <c r="AL68" i="11"/>
  <c r="AK68" i="11"/>
  <c r="AJ68" i="11"/>
  <c r="AI68" i="11"/>
  <c r="AH68" i="11"/>
  <c r="AG68" i="11"/>
  <c r="AF68" i="11"/>
  <c r="AE68" i="11"/>
  <c r="AB68" i="11"/>
  <c r="AA68" i="11"/>
  <c r="Z68" i="11"/>
  <c r="Y68" i="11"/>
  <c r="X68" i="11"/>
  <c r="W68" i="11"/>
  <c r="V68" i="11"/>
  <c r="U68" i="11"/>
  <c r="T68" i="11"/>
  <c r="Q68" i="11"/>
  <c r="P68" i="11"/>
  <c r="O68" i="11"/>
  <c r="N68" i="11"/>
  <c r="M68" i="11"/>
  <c r="L68" i="11"/>
  <c r="K68" i="11"/>
  <c r="J68" i="11"/>
  <c r="I68" i="11"/>
  <c r="F68" i="11"/>
  <c r="E68" i="11"/>
  <c r="D68" i="11"/>
  <c r="C68" i="11"/>
  <c r="BQ64" i="11"/>
  <c r="BQ63" i="11"/>
  <c r="BQ62" i="11"/>
  <c r="BQ61" i="11"/>
  <c r="BQ60" i="11"/>
  <c r="BP59" i="11"/>
  <c r="BO59" i="11"/>
  <c r="BN59" i="11"/>
  <c r="BM59" i="11"/>
  <c r="BL59" i="11"/>
  <c r="BI59" i="11"/>
  <c r="BH59" i="11"/>
  <c r="BG59" i="11"/>
  <c r="BF59" i="11"/>
  <c r="BE59" i="11"/>
  <c r="BD59" i="11"/>
  <c r="BC59" i="11"/>
  <c r="BB59" i="11"/>
  <c r="BA59" i="11"/>
  <c r="AX59" i="11"/>
  <c r="AW59" i="11"/>
  <c r="AV59" i="11"/>
  <c r="AU59" i="11"/>
  <c r="AT59" i="11"/>
  <c r="AS59" i="11"/>
  <c r="AR59" i="11"/>
  <c r="AQ59" i="11"/>
  <c r="AP59" i="11"/>
  <c r="AO59" i="11"/>
  <c r="AM59" i="11"/>
  <c r="AL59" i="11"/>
  <c r="AK59" i="11"/>
  <c r="AJ59" i="11"/>
  <c r="AI59" i="11"/>
  <c r="AH59" i="11"/>
  <c r="AG59" i="11"/>
  <c r="AF59" i="11"/>
  <c r="AE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F59" i="11"/>
  <c r="E59" i="11"/>
  <c r="D59" i="11"/>
  <c r="C59" i="11"/>
  <c r="BP55" i="11"/>
  <c r="BO55" i="11"/>
  <c r="BN55" i="11"/>
  <c r="BM55" i="11"/>
  <c r="BL55" i="11"/>
  <c r="BJ55" i="11"/>
  <c r="BI55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M55" i="11"/>
  <c r="AL55" i="11"/>
  <c r="AK55" i="11"/>
  <c r="AJ55" i="11"/>
  <c r="AI55" i="11"/>
  <c r="AH55" i="11"/>
  <c r="AG55" i="11"/>
  <c r="AF55" i="11"/>
  <c r="AE55" i="11"/>
  <c r="AB55" i="11"/>
  <c r="AA55" i="11"/>
  <c r="Z55" i="11"/>
  <c r="Y55" i="11"/>
  <c r="X55" i="11"/>
  <c r="W55" i="11"/>
  <c r="V55" i="11"/>
  <c r="U55" i="11"/>
  <c r="T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P54" i="11"/>
  <c r="BO54" i="11"/>
  <c r="BN54" i="11"/>
  <c r="BM54" i="11"/>
  <c r="BL54" i="11"/>
  <c r="BI54" i="11"/>
  <c r="BH54" i="11"/>
  <c r="BG54" i="11"/>
  <c r="BF54" i="11"/>
  <c r="BE54" i="11"/>
  <c r="BD54" i="11"/>
  <c r="BC54" i="11"/>
  <c r="BB54" i="11"/>
  <c r="BA54" i="11"/>
  <c r="AX54" i="11"/>
  <c r="AW54" i="11"/>
  <c r="AV54" i="11"/>
  <c r="AU54" i="11"/>
  <c r="AT54" i="11"/>
  <c r="AS54" i="11"/>
  <c r="AR54" i="11"/>
  <c r="AQ54" i="11"/>
  <c r="AP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Q54" i="11"/>
  <c r="P54" i="11"/>
  <c r="O54" i="11"/>
  <c r="N54" i="11"/>
  <c r="M54" i="11"/>
  <c r="L54" i="11"/>
  <c r="K54" i="11"/>
  <c r="J54" i="11"/>
  <c r="I54" i="11"/>
  <c r="F54" i="11"/>
  <c r="E54" i="11"/>
  <c r="D54" i="11"/>
  <c r="C54" i="11"/>
  <c r="BQ53" i="11"/>
  <c r="BP42" i="11"/>
  <c r="BO42" i="11"/>
  <c r="BN42" i="11"/>
  <c r="BM42" i="11"/>
  <c r="BL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M42" i="11"/>
  <c r="AL42" i="11"/>
  <c r="AK42" i="11"/>
  <c r="AJ42" i="11"/>
  <c r="AI42" i="11"/>
  <c r="AH42" i="11"/>
  <c r="AG42" i="11"/>
  <c r="AF42" i="11"/>
  <c r="AE42" i="11"/>
  <c r="AB42" i="11"/>
  <c r="AA42" i="11"/>
  <c r="Z42" i="11"/>
  <c r="Y42" i="11"/>
  <c r="X42" i="11"/>
  <c r="W42" i="11"/>
  <c r="V42" i="11"/>
  <c r="U42" i="11"/>
  <c r="T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P41" i="11"/>
  <c r="BO41" i="11"/>
  <c r="BN41" i="11"/>
  <c r="BM41" i="11"/>
  <c r="BL41" i="11"/>
  <c r="BI41" i="11"/>
  <c r="BH41" i="11"/>
  <c r="BG41" i="11"/>
  <c r="BF41" i="11"/>
  <c r="BE41" i="11"/>
  <c r="BD41" i="11"/>
  <c r="BC41" i="11"/>
  <c r="BB41" i="11"/>
  <c r="BA41" i="11"/>
  <c r="AX41" i="11"/>
  <c r="AW41" i="11"/>
  <c r="AV41" i="11"/>
  <c r="AU41" i="11"/>
  <c r="AT41" i="11"/>
  <c r="AS41" i="11"/>
  <c r="AR41" i="11"/>
  <c r="AQ41" i="11"/>
  <c r="AP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Q41" i="11"/>
  <c r="P41" i="11"/>
  <c r="O41" i="11"/>
  <c r="N41" i="11"/>
  <c r="M41" i="11"/>
  <c r="L41" i="11"/>
  <c r="K41" i="11"/>
  <c r="J41" i="11"/>
  <c r="I41" i="11"/>
  <c r="F41" i="11"/>
  <c r="E41" i="11"/>
  <c r="D41" i="11"/>
  <c r="C41" i="11"/>
  <c r="BQ32" i="11"/>
  <c r="BQ31" i="11"/>
  <c r="BP23" i="11"/>
  <c r="BO23" i="11"/>
  <c r="BN23" i="11"/>
  <c r="BM23" i="11"/>
  <c r="BL23" i="11"/>
  <c r="BI23" i="11"/>
  <c r="BH23" i="11"/>
  <c r="BG23" i="11"/>
  <c r="BF23" i="11"/>
  <c r="BE23" i="11"/>
  <c r="BD23" i="11"/>
  <c r="BC23" i="11"/>
  <c r="BB23" i="11"/>
  <c r="BA23" i="11"/>
  <c r="AX23" i="11"/>
  <c r="AW23" i="11"/>
  <c r="AV23" i="11"/>
  <c r="AU23" i="11"/>
  <c r="AT23" i="11"/>
  <c r="AS23" i="11"/>
  <c r="AR23" i="11"/>
  <c r="AQ23" i="11"/>
  <c r="AP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Q23" i="11"/>
  <c r="P23" i="11"/>
  <c r="O23" i="11"/>
  <c r="N23" i="11"/>
  <c r="M23" i="11"/>
  <c r="L23" i="11"/>
  <c r="K23" i="11"/>
  <c r="J23" i="11"/>
  <c r="I23" i="11"/>
  <c r="F23" i="11"/>
  <c r="E23" i="11"/>
  <c r="D23" i="11"/>
  <c r="C23" i="11"/>
  <c r="BP22" i="11"/>
  <c r="BO22" i="11"/>
  <c r="BN22" i="11"/>
  <c r="BM22" i="11"/>
  <c r="BL22" i="11"/>
  <c r="BI22" i="11"/>
  <c r="BH22" i="11"/>
  <c r="BG22" i="11"/>
  <c r="BF22" i="11"/>
  <c r="BE22" i="11"/>
  <c r="BD22" i="11"/>
  <c r="BC22" i="11"/>
  <c r="BB22" i="11"/>
  <c r="BA22" i="11"/>
  <c r="AY22" i="11"/>
  <c r="AX22" i="11"/>
  <c r="AW22" i="11"/>
  <c r="AV22" i="11"/>
  <c r="AU22" i="11"/>
  <c r="AT22" i="11"/>
  <c r="AS22" i="11"/>
  <c r="AR22" i="11"/>
  <c r="AQ22" i="11"/>
  <c r="AP22" i="11"/>
  <c r="AM22" i="11"/>
  <c r="AL22" i="11"/>
  <c r="AK22" i="11"/>
  <c r="AJ22" i="11"/>
  <c r="AI22" i="11"/>
  <c r="AH22" i="11"/>
  <c r="AG22" i="11"/>
  <c r="AF22" i="11"/>
  <c r="AE22" i="11"/>
  <c r="AB22" i="11"/>
  <c r="AA22" i="11"/>
  <c r="Z22" i="11"/>
  <c r="Y22" i="11"/>
  <c r="X22" i="11"/>
  <c r="W22" i="11"/>
  <c r="V22" i="11"/>
  <c r="U22" i="11"/>
  <c r="T22" i="11"/>
  <c r="Q22" i="11"/>
  <c r="P22" i="11"/>
  <c r="O22" i="11"/>
  <c r="N22" i="11"/>
  <c r="M22" i="11"/>
  <c r="L22" i="11"/>
  <c r="K22" i="11"/>
  <c r="J22" i="11"/>
  <c r="I22" i="11"/>
  <c r="F22" i="11"/>
  <c r="E22" i="11"/>
  <c r="D22" i="11"/>
  <c r="C22" i="11"/>
  <c r="BQ21" i="11"/>
  <c r="BQ17" i="11"/>
  <c r="BQ16" i="11"/>
  <c r="CB119" i="10"/>
  <c r="CA119" i="10"/>
  <c r="BZ119" i="10"/>
  <c r="BY119" i="10"/>
  <c r="BX119" i="10"/>
  <c r="BW119" i="10"/>
  <c r="BV119" i="10"/>
  <c r="BU119" i="10"/>
  <c r="BT119" i="10"/>
  <c r="BS119" i="10"/>
  <c r="BR119" i="10"/>
  <c r="BQ119" i="10"/>
  <c r="BP119" i="10"/>
  <c r="CB118" i="10"/>
  <c r="CA118" i="10"/>
  <c r="BZ118" i="10"/>
  <c r="BY118" i="10"/>
  <c r="BX118" i="10"/>
  <c r="BW118" i="10"/>
  <c r="BV118" i="10"/>
  <c r="BU118" i="10"/>
  <c r="BT118" i="10"/>
  <c r="BS118" i="10"/>
  <c r="BR118" i="10"/>
  <c r="BQ118" i="10"/>
  <c r="BP118" i="10"/>
  <c r="BO119" i="10"/>
  <c r="BN119" i="10"/>
  <c r="BM119" i="10"/>
  <c r="BL119" i="10"/>
  <c r="BK119" i="10"/>
  <c r="BJ119" i="10"/>
  <c r="BI119" i="10"/>
  <c r="BH119" i="10"/>
  <c r="BG119" i="10"/>
  <c r="BF119" i="10"/>
  <c r="BE119" i="10"/>
  <c r="BD119" i="10"/>
  <c r="BC119" i="10"/>
  <c r="BO118" i="10"/>
  <c r="BN118" i="10"/>
  <c r="BM118" i="10"/>
  <c r="BL118" i="10"/>
  <c r="BK118" i="10"/>
  <c r="BJ118" i="10"/>
  <c r="BI118" i="10"/>
  <c r="BH118" i="10"/>
  <c r="BG118" i="10"/>
  <c r="BF118" i="10"/>
  <c r="BE118" i="10"/>
  <c r="BD118" i="10"/>
  <c r="BC118" i="10"/>
  <c r="BB119" i="10"/>
  <c r="BA119" i="10"/>
  <c r="AZ119" i="10"/>
  <c r="AY119" i="10"/>
  <c r="AX119" i="10"/>
  <c r="AW119" i="10"/>
  <c r="AV119" i="10"/>
  <c r="AU119" i="10"/>
  <c r="AT119" i="10"/>
  <c r="AS119" i="10"/>
  <c r="AR119" i="10"/>
  <c r="AQ119" i="10"/>
  <c r="AP119" i="10"/>
  <c r="BB118" i="10"/>
  <c r="BA118" i="10"/>
  <c r="AZ118" i="10"/>
  <c r="AY118" i="10"/>
  <c r="AX118" i="10"/>
  <c r="AW118" i="10"/>
  <c r="AV118" i="10"/>
  <c r="AU118" i="10"/>
  <c r="AT118" i="10"/>
  <c r="AS118" i="10"/>
  <c r="AR118" i="10"/>
  <c r="AQ118" i="10"/>
  <c r="AP118" i="10"/>
  <c r="AO119" i="10"/>
  <c r="AN119" i="10"/>
  <c r="AM119" i="10"/>
  <c r="AL119" i="10"/>
  <c r="AK119" i="10"/>
  <c r="AJ119" i="10"/>
  <c r="AI119" i="10"/>
  <c r="AH119" i="10"/>
  <c r="AG119" i="10"/>
  <c r="AF119" i="10"/>
  <c r="AE119" i="10"/>
  <c r="AD119" i="10"/>
  <c r="AC119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CB110" i="10"/>
  <c r="CA110" i="10"/>
  <c r="BZ110" i="10"/>
  <c r="BY110" i="10"/>
  <c r="BX110" i="10"/>
  <c r="BW110" i="10"/>
  <c r="BV110" i="10"/>
  <c r="BU110" i="10"/>
  <c r="BT110" i="10"/>
  <c r="BS110" i="10"/>
  <c r="BR110" i="10"/>
  <c r="BQ110" i="10"/>
  <c r="BP110" i="10"/>
  <c r="CB109" i="10"/>
  <c r="CA109" i="10"/>
  <c r="BZ109" i="10"/>
  <c r="BY109" i="10"/>
  <c r="BX109" i="10"/>
  <c r="BW109" i="10"/>
  <c r="BV109" i="10"/>
  <c r="BU109" i="10"/>
  <c r="BT109" i="10"/>
  <c r="BS109" i="10"/>
  <c r="BR109" i="10"/>
  <c r="BQ109" i="10"/>
  <c r="BP109" i="10"/>
  <c r="BO110" i="10"/>
  <c r="BN110" i="10"/>
  <c r="BM110" i="10"/>
  <c r="BL110" i="10"/>
  <c r="BK110" i="10"/>
  <c r="BJ110" i="10"/>
  <c r="BI110" i="10"/>
  <c r="BH110" i="10"/>
  <c r="BG110" i="10"/>
  <c r="BF110" i="10"/>
  <c r="BE110" i="10"/>
  <c r="BD110" i="10"/>
  <c r="BC110" i="10"/>
  <c r="BO109" i="10"/>
  <c r="BN109" i="10"/>
  <c r="BM109" i="10"/>
  <c r="BL109" i="10"/>
  <c r="BK109" i="10"/>
  <c r="BJ109" i="10"/>
  <c r="BI109" i="10"/>
  <c r="BH109" i="10"/>
  <c r="BG109" i="10"/>
  <c r="BF109" i="10"/>
  <c r="BE109" i="10"/>
  <c r="BD109" i="10"/>
  <c r="BC109" i="10"/>
  <c r="BB110" i="10"/>
  <c r="BA110" i="10"/>
  <c r="AZ110" i="10"/>
  <c r="AY110" i="10"/>
  <c r="AX110" i="10"/>
  <c r="AW110" i="10"/>
  <c r="AV110" i="10"/>
  <c r="AU110" i="10"/>
  <c r="AT110" i="10"/>
  <c r="AS110" i="10"/>
  <c r="AR110" i="10"/>
  <c r="AQ110" i="10"/>
  <c r="AP110" i="10"/>
  <c r="BB109" i="10"/>
  <c r="BA109" i="10"/>
  <c r="AZ109" i="10"/>
  <c r="AY109" i="10"/>
  <c r="AX109" i="10"/>
  <c r="AW109" i="10"/>
  <c r="AV109" i="10"/>
  <c r="AU109" i="10"/>
  <c r="AT109" i="10"/>
  <c r="AS109" i="10"/>
  <c r="AR109" i="10"/>
  <c r="AQ109" i="10"/>
  <c r="AP109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CB89" i="10"/>
  <c r="CA89" i="10"/>
  <c r="BZ89" i="10"/>
  <c r="BY89" i="10"/>
  <c r="BX89" i="10"/>
  <c r="BW89" i="10"/>
  <c r="BV89" i="10"/>
  <c r="BU89" i="10"/>
  <c r="BT89" i="10"/>
  <c r="BS89" i="10"/>
  <c r="BR89" i="10"/>
  <c r="BQ89" i="10"/>
  <c r="BP89" i="10"/>
  <c r="CB88" i="10"/>
  <c r="CA88" i="10"/>
  <c r="BZ88" i="10"/>
  <c r="BY88" i="10"/>
  <c r="BX88" i="10"/>
  <c r="BW88" i="10"/>
  <c r="BV88" i="10"/>
  <c r="BU88" i="10"/>
  <c r="BT88" i="10"/>
  <c r="BS88" i="10"/>
  <c r="BR88" i="10"/>
  <c r="BQ88" i="10"/>
  <c r="BP88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9" i="10"/>
  <c r="BA89" i="10"/>
  <c r="AZ89" i="10"/>
  <c r="AY89" i="10"/>
  <c r="AX89" i="10"/>
  <c r="AW89" i="10"/>
  <c r="AV89" i="10"/>
  <c r="AU89" i="10"/>
  <c r="AT89" i="10"/>
  <c r="AS89" i="10"/>
  <c r="AR89" i="10"/>
  <c r="AQ89" i="10"/>
  <c r="AP89" i="10"/>
  <c r="BB88" i="10"/>
  <c r="BA88" i="10"/>
  <c r="AZ88" i="10"/>
  <c r="AY88" i="10"/>
  <c r="AX88" i="10"/>
  <c r="AW88" i="10"/>
  <c r="AV88" i="10"/>
  <c r="AU88" i="10"/>
  <c r="AT88" i="10"/>
  <c r="AS88" i="10"/>
  <c r="AR88" i="10"/>
  <c r="AQ88" i="10"/>
  <c r="AP88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O88" i="10"/>
  <c r="AN88" i="10"/>
  <c r="AM88" i="10"/>
  <c r="AL88" i="10"/>
  <c r="AK88" i="10"/>
  <c r="AJ88" i="10"/>
  <c r="AI88" i="10"/>
  <c r="AH88" i="10"/>
  <c r="AG88" i="10"/>
  <c r="AF88" i="10"/>
  <c r="AE88" i="10"/>
  <c r="AD88" i="10"/>
  <c r="AC88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CB78" i="10"/>
  <c r="CA78" i="10"/>
  <c r="BZ78" i="10"/>
  <c r="BY78" i="10"/>
  <c r="BX78" i="10"/>
  <c r="BW78" i="10"/>
  <c r="BV78" i="10"/>
  <c r="BU78" i="10"/>
  <c r="BT78" i="10"/>
  <c r="BS78" i="10"/>
  <c r="BR78" i="10"/>
  <c r="BQ78" i="10"/>
  <c r="BP78" i="10"/>
  <c r="CB77" i="10"/>
  <c r="CA77" i="10"/>
  <c r="BZ77" i="10"/>
  <c r="BY77" i="10"/>
  <c r="BX77" i="10"/>
  <c r="BW77" i="10"/>
  <c r="BV77" i="10"/>
  <c r="BU77" i="10"/>
  <c r="BT77" i="10"/>
  <c r="BS77" i="10"/>
  <c r="BR77" i="10"/>
  <c r="BQ77" i="10"/>
  <c r="BP77" i="10"/>
  <c r="CB68" i="10"/>
  <c r="CA68" i="10"/>
  <c r="BZ68" i="10"/>
  <c r="BY68" i="10"/>
  <c r="BX68" i="10"/>
  <c r="BW68" i="10"/>
  <c r="BV68" i="10"/>
  <c r="BU68" i="10"/>
  <c r="BT68" i="10"/>
  <c r="BS68" i="10"/>
  <c r="BR68" i="10"/>
  <c r="BQ68" i="10"/>
  <c r="BP68" i="10"/>
  <c r="CB59" i="10"/>
  <c r="CA59" i="10"/>
  <c r="BZ59" i="10"/>
  <c r="BY59" i="10"/>
  <c r="BX59" i="10"/>
  <c r="BW59" i="10"/>
  <c r="BV59" i="10"/>
  <c r="BU59" i="10"/>
  <c r="BT59" i="10"/>
  <c r="BS59" i="10"/>
  <c r="BR59" i="10"/>
  <c r="BQ59" i="10"/>
  <c r="BP59" i="10"/>
  <c r="BO78" i="10"/>
  <c r="BN78" i="10"/>
  <c r="BM78" i="10"/>
  <c r="BL78" i="10"/>
  <c r="BK78" i="10"/>
  <c r="BJ78" i="10"/>
  <c r="BI78" i="10"/>
  <c r="BH78" i="10"/>
  <c r="BG78" i="10"/>
  <c r="BF78" i="10"/>
  <c r="BE78" i="10"/>
  <c r="BD78" i="10"/>
  <c r="BC78" i="10"/>
  <c r="BO77" i="10"/>
  <c r="BN77" i="10"/>
  <c r="BM77" i="10"/>
  <c r="BL77" i="10"/>
  <c r="BK77" i="10"/>
  <c r="BJ77" i="10"/>
  <c r="BI77" i="10"/>
  <c r="BH77" i="10"/>
  <c r="BG77" i="10"/>
  <c r="BF77" i="10"/>
  <c r="BE77" i="10"/>
  <c r="BD77" i="10"/>
  <c r="BC77" i="10"/>
  <c r="BO68" i="10"/>
  <c r="BN68" i="10"/>
  <c r="BM68" i="10"/>
  <c r="BL68" i="10"/>
  <c r="BK68" i="10"/>
  <c r="BJ68" i="10"/>
  <c r="BI68" i="10"/>
  <c r="BH68" i="10"/>
  <c r="BG68" i="10"/>
  <c r="BF68" i="10"/>
  <c r="BE68" i="10"/>
  <c r="BD68" i="10"/>
  <c r="BC68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78" i="10"/>
  <c r="BA78" i="10"/>
  <c r="AZ78" i="10"/>
  <c r="AY78" i="10"/>
  <c r="AX78" i="10"/>
  <c r="AW78" i="10"/>
  <c r="AV78" i="10"/>
  <c r="AU78" i="10"/>
  <c r="AT78" i="10"/>
  <c r="AS78" i="10"/>
  <c r="AR78" i="10"/>
  <c r="AQ78" i="10"/>
  <c r="AP78" i="10"/>
  <c r="BB77" i="10"/>
  <c r="BA77" i="10"/>
  <c r="AZ77" i="10"/>
  <c r="AY77" i="10"/>
  <c r="AX77" i="10"/>
  <c r="AW77" i="10"/>
  <c r="AV77" i="10"/>
  <c r="AU77" i="10"/>
  <c r="AT77" i="10"/>
  <c r="AS77" i="10"/>
  <c r="AR77" i="10"/>
  <c r="AQ77" i="10"/>
  <c r="AP77" i="10"/>
  <c r="BB68" i="10"/>
  <c r="BA68" i="10"/>
  <c r="AZ68" i="10"/>
  <c r="AY68" i="10"/>
  <c r="AX68" i="10"/>
  <c r="AW68" i="10"/>
  <c r="AV68" i="10"/>
  <c r="AU68" i="10"/>
  <c r="AT68" i="10"/>
  <c r="AS68" i="10"/>
  <c r="AR68" i="10"/>
  <c r="AQ68" i="10"/>
  <c r="AP68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CB55" i="10"/>
  <c r="CA55" i="10"/>
  <c r="BZ55" i="10"/>
  <c r="BY55" i="10"/>
  <c r="BX55" i="10"/>
  <c r="BW55" i="10"/>
  <c r="BV55" i="10"/>
  <c r="BU55" i="10"/>
  <c r="BT55" i="10"/>
  <c r="BS55" i="10"/>
  <c r="BR55" i="10"/>
  <c r="BQ55" i="10"/>
  <c r="BP55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CB42" i="10"/>
  <c r="CA42" i="10"/>
  <c r="BZ42" i="10"/>
  <c r="BY42" i="10"/>
  <c r="BX42" i="10"/>
  <c r="BW42" i="10"/>
  <c r="BV42" i="10"/>
  <c r="BU42" i="10"/>
  <c r="BT42" i="10"/>
  <c r="BS42" i="10"/>
  <c r="BR42" i="10"/>
  <c r="BQ42" i="10"/>
  <c r="BP42" i="10"/>
  <c r="CB41" i="10"/>
  <c r="CA41" i="10"/>
  <c r="BZ41" i="10"/>
  <c r="BY41" i="10"/>
  <c r="BX41" i="10"/>
  <c r="BW41" i="10"/>
  <c r="BV41" i="10"/>
  <c r="BU41" i="10"/>
  <c r="BT41" i="10"/>
  <c r="BS41" i="10"/>
  <c r="BR41" i="10"/>
  <c r="BQ41" i="10"/>
  <c r="BP41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C41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P42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P41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CB22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I119" i="10"/>
  <c r="H119" i="10"/>
  <c r="G119" i="10"/>
  <c r="F119" i="10"/>
  <c r="E119" i="10"/>
  <c r="D119" i="10"/>
  <c r="I118" i="10"/>
  <c r="H118" i="10"/>
  <c r="G118" i="10"/>
  <c r="F118" i="10"/>
  <c r="E118" i="10"/>
  <c r="D118" i="10"/>
  <c r="I110" i="10"/>
  <c r="H110" i="10"/>
  <c r="G110" i="10"/>
  <c r="F110" i="10"/>
  <c r="E110" i="10"/>
  <c r="D110" i="10"/>
  <c r="I109" i="10"/>
  <c r="H109" i="10"/>
  <c r="G109" i="10"/>
  <c r="F109" i="10"/>
  <c r="E109" i="10"/>
  <c r="D109" i="10"/>
  <c r="I89" i="10"/>
  <c r="H89" i="10"/>
  <c r="G89" i="10"/>
  <c r="F89" i="10"/>
  <c r="E89" i="10"/>
  <c r="D89" i="10"/>
  <c r="I88" i="10"/>
  <c r="H88" i="10"/>
  <c r="G88" i="10"/>
  <c r="F88" i="10"/>
  <c r="E88" i="10"/>
  <c r="D88" i="10"/>
  <c r="I78" i="10"/>
  <c r="H78" i="10"/>
  <c r="G78" i="10"/>
  <c r="F78" i="10"/>
  <c r="E78" i="10"/>
  <c r="D78" i="10"/>
  <c r="I77" i="10"/>
  <c r="H77" i="10"/>
  <c r="G77" i="10"/>
  <c r="F77" i="10"/>
  <c r="E77" i="10"/>
  <c r="D77" i="10"/>
  <c r="I68" i="10"/>
  <c r="H68" i="10"/>
  <c r="G68" i="10"/>
  <c r="F68" i="10"/>
  <c r="E68" i="10"/>
  <c r="D68" i="10"/>
  <c r="I59" i="10"/>
  <c r="H59" i="10"/>
  <c r="G59" i="10"/>
  <c r="F59" i="10"/>
  <c r="E59" i="10"/>
  <c r="D59" i="10"/>
  <c r="I55" i="10"/>
  <c r="H55" i="10"/>
  <c r="G55" i="10"/>
  <c r="F55" i="10"/>
  <c r="E55" i="10"/>
  <c r="D55" i="10"/>
  <c r="I54" i="10"/>
  <c r="H54" i="10"/>
  <c r="G54" i="10"/>
  <c r="F54" i="10"/>
  <c r="E54" i="10"/>
  <c r="D54" i="10"/>
  <c r="I42" i="10"/>
  <c r="H42" i="10"/>
  <c r="G42" i="10"/>
  <c r="F42" i="10"/>
  <c r="E42" i="10"/>
  <c r="D42" i="10"/>
  <c r="I41" i="10"/>
  <c r="H41" i="10"/>
  <c r="G41" i="10"/>
  <c r="F41" i="10"/>
  <c r="E41" i="10"/>
  <c r="D41" i="10"/>
  <c r="I23" i="10"/>
  <c r="H23" i="10"/>
  <c r="G23" i="10"/>
  <c r="F23" i="10"/>
  <c r="E23" i="10"/>
  <c r="D23" i="10"/>
  <c r="I22" i="10"/>
  <c r="H22" i="10"/>
  <c r="G22" i="10"/>
  <c r="F22" i="10"/>
  <c r="E22" i="10"/>
  <c r="D22" i="10"/>
  <c r="O119" i="10"/>
  <c r="N119" i="10"/>
  <c r="M119" i="10"/>
  <c r="L119" i="10"/>
  <c r="K119" i="10"/>
  <c r="J119" i="10"/>
  <c r="C119" i="10"/>
  <c r="O118" i="10"/>
  <c r="N118" i="10"/>
  <c r="M118" i="10"/>
  <c r="L118" i="10"/>
  <c r="K118" i="10"/>
  <c r="J118" i="10"/>
  <c r="C118" i="10"/>
  <c r="CC119" i="10"/>
  <c r="O110" i="10"/>
  <c r="N110" i="10"/>
  <c r="M110" i="10"/>
  <c r="L110" i="10"/>
  <c r="K110" i="10"/>
  <c r="J110" i="10"/>
  <c r="C110" i="10"/>
  <c r="O109" i="10"/>
  <c r="N109" i="10"/>
  <c r="M109" i="10"/>
  <c r="L109" i="10"/>
  <c r="K109" i="10"/>
  <c r="J109" i="10"/>
  <c r="C109" i="10"/>
  <c r="O89" i="10"/>
  <c r="N89" i="10"/>
  <c r="M89" i="10"/>
  <c r="L89" i="10"/>
  <c r="K89" i="10"/>
  <c r="J89" i="10"/>
  <c r="C89" i="10"/>
  <c r="O88" i="10"/>
  <c r="N88" i="10"/>
  <c r="M88" i="10"/>
  <c r="L88" i="10"/>
  <c r="K88" i="10"/>
  <c r="J88" i="10"/>
  <c r="C88" i="10"/>
  <c r="O78" i="10"/>
  <c r="N78" i="10"/>
  <c r="M78" i="10"/>
  <c r="L78" i="10"/>
  <c r="K78" i="10"/>
  <c r="J78" i="10"/>
  <c r="C78" i="10"/>
  <c r="O77" i="10"/>
  <c r="N77" i="10"/>
  <c r="M77" i="10"/>
  <c r="L77" i="10"/>
  <c r="K77" i="10"/>
  <c r="J77" i="10"/>
  <c r="C77" i="10"/>
  <c r="CC68" i="10"/>
  <c r="O68" i="10"/>
  <c r="N68" i="10"/>
  <c r="M68" i="10"/>
  <c r="L68" i="10"/>
  <c r="K68" i="10"/>
  <c r="J68" i="10"/>
  <c r="C68" i="10"/>
  <c r="O59" i="10"/>
  <c r="N59" i="10"/>
  <c r="M59" i="10"/>
  <c r="L59" i="10"/>
  <c r="K59" i="10"/>
  <c r="J59" i="10"/>
  <c r="C59" i="10"/>
  <c r="O55" i="10"/>
  <c r="N55" i="10"/>
  <c r="M55" i="10"/>
  <c r="L55" i="10"/>
  <c r="K55" i="10"/>
  <c r="J55" i="10"/>
  <c r="C55" i="10"/>
  <c r="O54" i="10"/>
  <c r="N54" i="10"/>
  <c r="M54" i="10"/>
  <c r="L54" i="10"/>
  <c r="K54" i="10"/>
  <c r="J54" i="10"/>
  <c r="C54" i="10"/>
  <c r="CC55" i="10"/>
  <c r="O42" i="10"/>
  <c r="N42" i="10"/>
  <c r="M42" i="10"/>
  <c r="L42" i="10"/>
  <c r="K42" i="10"/>
  <c r="J42" i="10"/>
  <c r="C42" i="10"/>
  <c r="O41" i="10"/>
  <c r="N41" i="10"/>
  <c r="M41" i="10"/>
  <c r="L41" i="10"/>
  <c r="K41" i="10"/>
  <c r="J41" i="10"/>
  <c r="C41" i="10"/>
  <c r="CC42" i="10"/>
  <c r="CC41" i="10"/>
  <c r="O23" i="10"/>
  <c r="N23" i="10"/>
  <c r="M23" i="10"/>
  <c r="L23" i="10"/>
  <c r="K23" i="10"/>
  <c r="J23" i="10"/>
  <c r="C23" i="10"/>
  <c r="O22" i="10"/>
  <c r="N22" i="10"/>
  <c r="M22" i="10"/>
  <c r="L22" i="10"/>
  <c r="K22" i="10"/>
  <c r="J22" i="10"/>
  <c r="C22" i="10"/>
  <c r="CC23" i="10"/>
  <c r="CC22" i="10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AS117" i="8"/>
  <c r="AS116" i="8"/>
  <c r="AS115" i="8"/>
  <c r="AS114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S108" i="8"/>
  <c r="AS107" i="8"/>
  <c r="AS106" i="8"/>
  <c r="AS105" i="8"/>
  <c r="AS104" i="8"/>
  <c r="AS103" i="8"/>
  <c r="AS102" i="8"/>
  <c r="AS101" i="8"/>
  <c r="AS100" i="8"/>
  <c r="AS99" i="8"/>
  <c r="AS98" i="8"/>
  <c r="AS97" i="8"/>
  <c r="AS96" i="8"/>
  <c r="AS95" i="8"/>
  <c r="AS94" i="8"/>
  <c r="AS93" i="8"/>
  <c r="AR89" i="8"/>
  <c r="AQ89" i="8"/>
  <c r="AP89" i="8"/>
  <c r="AM89" i="8"/>
  <c r="AL89" i="8"/>
  <c r="AK89" i="8"/>
  <c r="AJ89" i="8"/>
  <c r="AI89" i="8"/>
  <c r="AF89" i="8"/>
  <c r="AE89" i="8"/>
  <c r="AD89" i="8"/>
  <c r="AC89" i="8"/>
  <c r="AB89" i="8"/>
  <c r="Y89" i="8"/>
  <c r="X89" i="8"/>
  <c r="W89" i="8"/>
  <c r="V89" i="8"/>
  <c r="U89" i="8"/>
  <c r="R89" i="8"/>
  <c r="Q89" i="8"/>
  <c r="P89" i="8"/>
  <c r="O89" i="8"/>
  <c r="N89" i="8"/>
  <c r="K89" i="8"/>
  <c r="J89" i="8"/>
  <c r="I89" i="8"/>
  <c r="H89" i="8"/>
  <c r="G89" i="8"/>
  <c r="F89" i="8"/>
  <c r="E89" i="8"/>
  <c r="D89" i="8"/>
  <c r="C89" i="8"/>
  <c r="AR88" i="8"/>
  <c r="AQ88" i="8"/>
  <c r="AP88" i="8"/>
  <c r="AM88" i="8"/>
  <c r="AL88" i="8"/>
  <c r="AK88" i="8"/>
  <c r="AJ88" i="8"/>
  <c r="AI88" i="8"/>
  <c r="AF88" i="8"/>
  <c r="AE88" i="8"/>
  <c r="AD88" i="8"/>
  <c r="AC88" i="8"/>
  <c r="AB88" i="8"/>
  <c r="Y88" i="8"/>
  <c r="X88" i="8"/>
  <c r="W88" i="8"/>
  <c r="V88" i="8"/>
  <c r="U88" i="8"/>
  <c r="R88" i="8"/>
  <c r="Q88" i="8"/>
  <c r="P88" i="8"/>
  <c r="O88" i="8"/>
  <c r="N88" i="8"/>
  <c r="K88" i="8"/>
  <c r="J88" i="8"/>
  <c r="I88" i="8"/>
  <c r="H88" i="8"/>
  <c r="G88" i="8"/>
  <c r="F88" i="8"/>
  <c r="E88" i="8"/>
  <c r="D88" i="8"/>
  <c r="C88" i="8"/>
  <c r="AS87" i="8"/>
  <c r="AS86" i="8"/>
  <c r="AS85" i="8"/>
  <c r="AS84" i="8"/>
  <c r="AS83" i="8"/>
  <c r="AS82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S76" i="8"/>
  <c r="AS75" i="8"/>
  <c r="AS74" i="8"/>
  <c r="AS73" i="8"/>
  <c r="AS72" i="8"/>
  <c r="AS71" i="8"/>
  <c r="AS70" i="8"/>
  <c r="AS69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AS67" i="8"/>
  <c r="AS66" i="8"/>
  <c r="AS65" i="8"/>
  <c r="AS64" i="8"/>
  <c r="AS63" i="8"/>
  <c r="AS62" i="8"/>
  <c r="AS61" i="8"/>
  <c r="AS60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AS53" i="8"/>
  <c r="AS52" i="8"/>
  <c r="AS51" i="8"/>
  <c r="AS50" i="8"/>
  <c r="AS49" i="8"/>
  <c r="AS48" i="8"/>
  <c r="AS47" i="8"/>
  <c r="AS46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7" i="8"/>
  <c r="AS6" i="8"/>
  <c r="AS5" i="8"/>
  <c r="AS4" i="8"/>
  <c r="AR119" i="7"/>
  <c r="AQ119" i="7"/>
  <c r="AP119" i="7"/>
  <c r="AO119" i="7"/>
  <c r="AN119" i="7"/>
  <c r="AM119" i="7"/>
  <c r="AL119" i="7"/>
  <c r="AR118" i="7"/>
  <c r="AQ118" i="7"/>
  <c r="AP118" i="7"/>
  <c r="AO118" i="7"/>
  <c r="AN118" i="7"/>
  <c r="AM118" i="7"/>
  <c r="AL118" i="7"/>
  <c r="AK119" i="7"/>
  <c r="AJ119" i="7"/>
  <c r="AI119" i="7"/>
  <c r="AH119" i="7"/>
  <c r="AG119" i="7"/>
  <c r="AF119" i="7"/>
  <c r="AE119" i="7"/>
  <c r="AK118" i="7"/>
  <c r="AJ118" i="7"/>
  <c r="AI118" i="7"/>
  <c r="AH118" i="7"/>
  <c r="AG118" i="7"/>
  <c r="AF118" i="7"/>
  <c r="AE118" i="7"/>
  <c r="AD119" i="7"/>
  <c r="AC119" i="7"/>
  <c r="AB119" i="7"/>
  <c r="AA119" i="7"/>
  <c r="Z119" i="7"/>
  <c r="Y119" i="7"/>
  <c r="X119" i="7"/>
  <c r="AD118" i="7"/>
  <c r="AC118" i="7"/>
  <c r="AB118" i="7"/>
  <c r="AA118" i="7"/>
  <c r="Z118" i="7"/>
  <c r="Y118" i="7"/>
  <c r="X118" i="7"/>
  <c r="W119" i="7"/>
  <c r="V119" i="7"/>
  <c r="U119" i="7"/>
  <c r="T119" i="7"/>
  <c r="S119" i="7"/>
  <c r="R119" i="7"/>
  <c r="Q119" i="7"/>
  <c r="W118" i="7"/>
  <c r="V118" i="7"/>
  <c r="U118" i="7"/>
  <c r="T118" i="7"/>
  <c r="S118" i="7"/>
  <c r="R118" i="7"/>
  <c r="Q118" i="7"/>
  <c r="P119" i="7"/>
  <c r="O119" i="7"/>
  <c r="N119" i="7"/>
  <c r="M119" i="7"/>
  <c r="L119" i="7"/>
  <c r="K119" i="7"/>
  <c r="J119" i="7"/>
  <c r="P118" i="7"/>
  <c r="O118" i="7"/>
  <c r="N118" i="7"/>
  <c r="M118" i="7"/>
  <c r="L118" i="7"/>
  <c r="K118" i="7"/>
  <c r="J118" i="7"/>
  <c r="AR110" i="7"/>
  <c r="AQ110" i="7"/>
  <c r="AP110" i="7"/>
  <c r="AO110" i="7"/>
  <c r="AN110" i="7"/>
  <c r="AM110" i="7"/>
  <c r="AL110" i="7"/>
  <c r="AR109" i="7"/>
  <c r="AQ109" i="7"/>
  <c r="AP109" i="7"/>
  <c r="AO109" i="7"/>
  <c r="AN109" i="7"/>
  <c r="AM109" i="7"/>
  <c r="AL109" i="7"/>
  <c r="AK110" i="7"/>
  <c r="AJ110" i="7"/>
  <c r="AI110" i="7"/>
  <c r="AH110" i="7"/>
  <c r="AG110" i="7"/>
  <c r="AF110" i="7"/>
  <c r="AE110" i="7"/>
  <c r="AK109" i="7"/>
  <c r="AJ109" i="7"/>
  <c r="AI109" i="7"/>
  <c r="AH109" i="7"/>
  <c r="AG109" i="7"/>
  <c r="AF109" i="7"/>
  <c r="AE109" i="7"/>
  <c r="AD110" i="7"/>
  <c r="AC110" i="7"/>
  <c r="AB110" i="7"/>
  <c r="AA110" i="7"/>
  <c r="Z110" i="7"/>
  <c r="Y110" i="7"/>
  <c r="X110" i="7"/>
  <c r="AD109" i="7"/>
  <c r="AC109" i="7"/>
  <c r="AB109" i="7"/>
  <c r="AA109" i="7"/>
  <c r="Z109" i="7"/>
  <c r="Y109" i="7"/>
  <c r="X109" i="7"/>
  <c r="W110" i="7"/>
  <c r="V110" i="7"/>
  <c r="U110" i="7"/>
  <c r="T110" i="7"/>
  <c r="S110" i="7"/>
  <c r="R110" i="7"/>
  <c r="Q110" i="7"/>
  <c r="W109" i="7"/>
  <c r="V109" i="7"/>
  <c r="U109" i="7"/>
  <c r="T109" i="7"/>
  <c r="S109" i="7"/>
  <c r="R109" i="7"/>
  <c r="Q109" i="7"/>
  <c r="P110" i="7"/>
  <c r="O110" i="7"/>
  <c r="N110" i="7"/>
  <c r="M110" i="7"/>
  <c r="L110" i="7"/>
  <c r="K110" i="7"/>
  <c r="J110" i="7"/>
  <c r="P109" i="7"/>
  <c r="O109" i="7"/>
  <c r="N109" i="7"/>
  <c r="M109" i="7"/>
  <c r="L109" i="7"/>
  <c r="K109" i="7"/>
  <c r="J109" i="7"/>
  <c r="AR78" i="7"/>
  <c r="AQ78" i="7"/>
  <c r="AP78" i="7"/>
  <c r="AO78" i="7"/>
  <c r="AN78" i="7"/>
  <c r="AM78" i="7"/>
  <c r="AL78" i="7"/>
  <c r="AR77" i="7"/>
  <c r="AQ77" i="7"/>
  <c r="AP77" i="7"/>
  <c r="AO77" i="7"/>
  <c r="AN77" i="7"/>
  <c r="AM77" i="7"/>
  <c r="AL77" i="7"/>
  <c r="AR68" i="7"/>
  <c r="AQ68" i="7"/>
  <c r="AP68" i="7"/>
  <c r="AO68" i="7"/>
  <c r="AN68" i="7"/>
  <c r="AM68" i="7"/>
  <c r="AL68" i="7"/>
  <c r="AR59" i="7"/>
  <c r="AQ59" i="7"/>
  <c r="AP59" i="7"/>
  <c r="AO59" i="7"/>
  <c r="AN59" i="7"/>
  <c r="AM59" i="7"/>
  <c r="AL59" i="7"/>
  <c r="AK78" i="7"/>
  <c r="AJ78" i="7"/>
  <c r="AI78" i="7"/>
  <c r="AH78" i="7"/>
  <c r="AG78" i="7"/>
  <c r="AF78" i="7"/>
  <c r="AE78" i="7"/>
  <c r="AK77" i="7"/>
  <c r="AJ77" i="7"/>
  <c r="AI77" i="7"/>
  <c r="AH77" i="7"/>
  <c r="AG77" i="7"/>
  <c r="AF77" i="7"/>
  <c r="AE77" i="7"/>
  <c r="AK68" i="7"/>
  <c r="AJ68" i="7"/>
  <c r="AI68" i="7"/>
  <c r="AH68" i="7"/>
  <c r="AG68" i="7"/>
  <c r="AF68" i="7"/>
  <c r="AE68" i="7"/>
  <c r="AK59" i="7"/>
  <c r="AJ59" i="7"/>
  <c r="AI59" i="7"/>
  <c r="AH59" i="7"/>
  <c r="AG59" i="7"/>
  <c r="AF59" i="7"/>
  <c r="AE59" i="7"/>
  <c r="AD78" i="7"/>
  <c r="AC78" i="7"/>
  <c r="AB78" i="7"/>
  <c r="AA78" i="7"/>
  <c r="Z78" i="7"/>
  <c r="Y78" i="7"/>
  <c r="X78" i="7"/>
  <c r="AD77" i="7"/>
  <c r="AC77" i="7"/>
  <c r="AB77" i="7"/>
  <c r="AA77" i="7"/>
  <c r="Z77" i="7"/>
  <c r="Y77" i="7"/>
  <c r="X77" i="7"/>
  <c r="AD68" i="7"/>
  <c r="AC68" i="7"/>
  <c r="AB68" i="7"/>
  <c r="AA68" i="7"/>
  <c r="Z68" i="7"/>
  <c r="Y68" i="7"/>
  <c r="X68" i="7"/>
  <c r="AD59" i="7"/>
  <c r="AC59" i="7"/>
  <c r="AB59" i="7"/>
  <c r="AA59" i="7"/>
  <c r="Z59" i="7"/>
  <c r="Y59" i="7"/>
  <c r="X59" i="7"/>
  <c r="W78" i="7"/>
  <c r="V78" i="7"/>
  <c r="U78" i="7"/>
  <c r="T78" i="7"/>
  <c r="S78" i="7"/>
  <c r="R78" i="7"/>
  <c r="Q78" i="7"/>
  <c r="W77" i="7"/>
  <c r="V77" i="7"/>
  <c r="U77" i="7"/>
  <c r="T77" i="7"/>
  <c r="S77" i="7"/>
  <c r="R77" i="7"/>
  <c r="Q77" i="7"/>
  <c r="W68" i="7"/>
  <c r="V68" i="7"/>
  <c r="U68" i="7"/>
  <c r="T68" i="7"/>
  <c r="S68" i="7"/>
  <c r="R68" i="7"/>
  <c r="Q68" i="7"/>
  <c r="W59" i="7"/>
  <c r="V59" i="7"/>
  <c r="U59" i="7"/>
  <c r="T59" i="7"/>
  <c r="S59" i="7"/>
  <c r="R59" i="7"/>
  <c r="Q59" i="7"/>
  <c r="P78" i="7"/>
  <c r="O78" i="7"/>
  <c r="N78" i="7"/>
  <c r="M78" i="7"/>
  <c r="L78" i="7"/>
  <c r="K78" i="7"/>
  <c r="J78" i="7"/>
  <c r="P77" i="7"/>
  <c r="O77" i="7"/>
  <c r="N77" i="7"/>
  <c r="M77" i="7"/>
  <c r="L77" i="7"/>
  <c r="K77" i="7"/>
  <c r="J77" i="7"/>
  <c r="P68" i="7"/>
  <c r="O68" i="7"/>
  <c r="N68" i="7"/>
  <c r="M68" i="7"/>
  <c r="L68" i="7"/>
  <c r="K68" i="7"/>
  <c r="J68" i="7"/>
  <c r="P59" i="7"/>
  <c r="O59" i="7"/>
  <c r="N59" i="7"/>
  <c r="M59" i="7"/>
  <c r="L59" i="7"/>
  <c r="K59" i="7"/>
  <c r="J59" i="7"/>
  <c r="I68" i="7"/>
  <c r="H68" i="7"/>
  <c r="G68" i="7"/>
  <c r="F68" i="7"/>
  <c r="E68" i="7"/>
  <c r="D68" i="7"/>
  <c r="C68" i="7"/>
  <c r="I59" i="7"/>
  <c r="H59" i="7"/>
  <c r="G59" i="7"/>
  <c r="F59" i="7"/>
  <c r="E59" i="7"/>
  <c r="D59" i="7"/>
  <c r="AR55" i="7"/>
  <c r="AQ55" i="7"/>
  <c r="AP55" i="7"/>
  <c r="AO55" i="7"/>
  <c r="AN55" i="7"/>
  <c r="AM55" i="7"/>
  <c r="AL55" i="7"/>
  <c r="AR54" i="7"/>
  <c r="AQ54" i="7"/>
  <c r="AP54" i="7"/>
  <c r="AO54" i="7"/>
  <c r="AN54" i="7"/>
  <c r="AM54" i="7"/>
  <c r="AL54" i="7"/>
  <c r="AK55" i="7"/>
  <c r="AJ55" i="7"/>
  <c r="AI55" i="7"/>
  <c r="AH55" i="7"/>
  <c r="AG55" i="7"/>
  <c r="AF55" i="7"/>
  <c r="AE55" i="7"/>
  <c r="AK54" i="7"/>
  <c r="AJ54" i="7"/>
  <c r="AI54" i="7"/>
  <c r="AH54" i="7"/>
  <c r="AG54" i="7"/>
  <c r="AF54" i="7"/>
  <c r="AE54" i="7"/>
  <c r="AD55" i="7"/>
  <c r="AC55" i="7"/>
  <c r="AB55" i="7"/>
  <c r="AA55" i="7"/>
  <c r="Z55" i="7"/>
  <c r="Y55" i="7"/>
  <c r="X55" i="7"/>
  <c r="AD54" i="7"/>
  <c r="AC54" i="7"/>
  <c r="AB54" i="7"/>
  <c r="AA54" i="7"/>
  <c r="Z54" i="7"/>
  <c r="Y54" i="7"/>
  <c r="X54" i="7"/>
  <c r="W55" i="7"/>
  <c r="V55" i="7"/>
  <c r="U55" i="7"/>
  <c r="T55" i="7"/>
  <c r="S55" i="7"/>
  <c r="R55" i="7"/>
  <c r="Q55" i="7"/>
  <c r="W54" i="7"/>
  <c r="V54" i="7"/>
  <c r="U54" i="7"/>
  <c r="T54" i="7"/>
  <c r="S54" i="7"/>
  <c r="R54" i="7"/>
  <c r="Q54" i="7"/>
  <c r="P55" i="7"/>
  <c r="O55" i="7"/>
  <c r="N55" i="7"/>
  <c r="M55" i="7"/>
  <c r="L55" i="7"/>
  <c r="K55" i="7"/>
  <c r="J55" i="7"/>
  <c r="P54" i="7"/>
  <c r="O54" i="7"/>
  <c r="N54" i="7"/>
  <c r="M54" i="7"/>
  <c r="L54" i="7"/>
  <c r="K54" i="7"/>
  <c r="J54" i="7"/>
  <c r="AR42" i="7"/>
  <c r="AQ42" i="7"/>
  <c r="AP42" i="7"/>
  <c r="AO42" i="7"/>
  <c r="AN42" i="7"/>
  <c r="AM42" i="7"/>
  <c r="AL42" i="7"/>
  <c r="AR41" i="7"/>
  <c r="AQ41" i="7"/>
  <c r="AP41" i="7"/>
  <c r="AO41" i="7"/>
  <c r="AN41" i="7"/>
  <c r="AM41" i="7"/>
  <c r="AL41" i="7"/>
  <c r="AK42" i="7"/>
  <c r="AJ42" i="7"/>
  <c r="AI42" i="7"/>
  <c r="AH42" i="7"/>
  <c r="AG42" i="7"/>
  <c r="AF42" i="7"/>
  <c r="AE42" i="7"/>
  <c r="AK41" i="7"/>
  <c r="AJ41" i="7"/>
  <c r="AI41" i="7"/>
  <c r="AH41" i="7"/>
  <c r="AG41" i="7"/>
  <c r="AF41" i="7"/>
  <c r="AE41" i="7"/>
  <c r="AD42" i="7"/>
  <c r="AC42" i="7"/>
  <c r="AB42" i="7"/>
  <c r="AA42" i="7"/>
  <c r="Z42" i="7"/>
  <c r="Y42" i="7"/>
  <c r="X42" i="7"/>
  <c r="AD41" i="7"/>
  <c r="AC41" i="7"/>
  <c r="AB41" i="7"/>
  <c r="AA41" i="7"/>
  <c r="Z41" i="7"/>
  <c r="Y41" i="7"/>
  <c r="X41" i="7"/>
  <c r="W42" i="7"/>
  <c r="V42" i="7"/>
  <c r="U42" i="7"/>
  <c r="T42" i="7"/>
  <c r="S42" i="7"/>
  <c r="R42" i="7"/>
  <c r="Q42" i="7"/>
  <c r="W41" i="7"/>
  <c r="V41" i="7"/>
  <c r="U41" i="7"/>
  <c r="T41" i="7"/>
  <c r="S41" i="7"/>
  <c r="R41" i="7"/>
  <c r="Q41" i="7"/>
  <c r="P42" i="7"/>
  <c r="O42" i="7"/>
  <c r="N42" i="7"/>
  <c r="M42" i="7"/>
  <c r="L42" i="7"/>
  <c r="K42" i="7"/>
  <c r="J42" i="7"/>
  <c r="P41" i="7"/>
  <c r="O41" i="7"/>
  <c r="N41" i="7"/>
  <c r="M41" i="7"/>
  <c r="L41" i="7"/>
  <c r="K41" i="7"/>
  <c r="J41" i="7"/>
  <c r="AR23" i="7"/>
  <c r="AQ23" i="7"/>
  <c r="AP23" i="7"/>
  <c r="AO23" i="7"/>
  <c r="AN23" i="7"/>
  <c r="AM23" i="7"/>
  <c r="AL23" i="7"/>
  <c r="AR22" i="7"/>
  <c r="AQ22" i="7"/>
  <c r="AP22" i="7"/>
  <c r="AO22" i="7"/>
  <c r="AN22" i="7"/>
  <c r="AM22" i="7"/>
  <c r="AL22" i="7"/>
  <c r="AK23" i="7"/>
  <c r="AJ23" i="7"/>
  <c r="AI23" i="7"/>
  <c r="AH23" i="7"/>
  <c r="AG23" i="7"/>
  <c r="AF23" i="7"/>
  <c r="AE23" i="7"/>
  <c r="AK22" i="7"/>
  <c r="AJ22" i="7"/>
  <c r="AI22" i="7"/>
  <c r="AH22" i="7"/>
  <c r="AG22" i="7"/>
  <c r="AF22" i="7"/>
  <c r="AE22" i="7"/>
  <c r="AD23" i="7"/>
  <c r="AC23" i="7"/>
  <c r="AB23" i="7"/>
  <c r="AA23" i="7"/>
  <c r="Z23" i="7"/>
  <c r="Y23" i="7"/>
  <c r="X23" i="7"/>
  <c r="AD22" i="7"/>
  <c r="AC22" i="7"/>
  <c r="AB22" i="7"/>
  <c r="AA22" i="7"/>
  <c r="Z22" i="7"/>
  <c r="Y22" i="7"/>
  <c r="X22" i="7"/>
  <c r="W23" i="7"/>
  <c r="V23" i="7"/>
  <c r="U23" i="7"/>
  <c r="T23" i="7"/>
  <c r="S23" i="7"/>
  <c r="R23" i="7"/>
  <c r="Q23" i="7"/>
  <c r="W22" i="7"/>
  <c r="V22" i="7"/>
  <c r="U22" i="7"/>
  <c r="T22" i="7"/>
  <c r="S22" i="7"/>
  <c r="R22" i="7"/>
  <c r="Q22" i="7"/>
  <c r="P23" i="7"/>
  <c r="O23" i="7"/>
  <c r="N23" i="7"/>
  <c r="M23" i="7"/>
  <c r="L23" i="7"/>
  <c r="K23" i="7"/>
  <c r="J23" i="7"/>
  <c r="P22" i="7"/>
  <c r="O22" i="7"/>
  <c r="N22" i="7"/>
  <c r="M22" i="7"/>
  <c r="L22" i="7"/>
  <c r="K22" i="7"/>
  <c r="J22" i="7"/>
  <c r="F119" i="7"/>
  <c r="E119" i="7"/>
  <c r="F118" i="7"/>
  <c r="E118" i="7"/>
  <c r="F110" i="7"/>
  <c r="E110" i="7"/>
  <c r="F109" i="7"/>
  <c r="E109" i="7"/>
  <c r="F89" i="7"/>
  <c r="E89" i="7"/>
  <c r="F88" i="7"/>
  <c r="E88" i="7"/>
  <c r="F78" i="7"/>
  <c r="E78" i="7"/>
  <c r="F77" i="7"/>
  <c r="E77" i="7"/>
  <c r="F55" i="7"/>
  <c r="E55" i="7"/>
  <c r="F54" i="7"/>
  <c r="E54" i="7"/>
  <c r="F42" i="7"/>
  <c r="E42" i="7"/>
  <c r="F41" i="7"/>
  <c r="E41" i="7"/>
  <c r="F23" i="7"/>
  <c r="E23" i="7"/>
  <c r="F22" i="7"/>
  <c r="E22" i="7"/>
  <c r="I119" i="7"/>
  <c r="H119" i="7"/>
  <c r="G119" i="7"/>
  <c r="D119" i="7"/>
  <c r="C119" i="7"/>
  <c r="I118" i="7"/>
  <c r="H118" i="7"/>
  <c r="G118" i="7"/>
  <c r="D118" i="7"/>
  <c r="C118" i="7"/>
  <c r="AS117" i="7"/>
  <c r="AS116" i="7"/>
  <c r="AS115" i="7"/>
  <c r="AS114" i="7"/>
  <c r="I110" i="7"/>
  <c r="H110" i="7"/>
  <c r="G110" i="7"/>
  <c r="D110" i="7"/>
  <c r="C110" i="7"/>
  <c r="I109" i="7"/>
  <c r="H109" i="7"/>
  <c r="G109" i="7"/>
  <c r="D109" i="7"/>
  <c r="C109" i="7"/>
  <c r="AS108" i="7"/>
  <c r="AS107" i="7"/>
  <c r="AS106" i="7"/>
  <c r="AS105" i="7"/>
  <c r="AS104" i="7"/>
  <c r="AS103" i="7"/>
  <c r="AS102" i="7"/>
  <c r="AS101" i="7"/>
  <c r="AS100" i="7"/>
  <c r="AS99" i="7"/>
  <c r="AS98" i="7"/>
  <c r="AS97" i="7"/>
  <c r="AS96" i="7"/>
  <c r="AS95" i="7"/>
  <c r="AS94" i="7"/>
  <c r="AS93" i="7"/>
  <c r="AR89" i="7"/>
  <c r="AQ89" i="7"/>
  <c r="AP89" i="7"/>
  <c r="AM89" i="7"/>
  <c r="AL89" i="7"/>
  <c r="AK89" i="7"/>
  <c r="AJ89" i="7"/>
  <c r="AI89" i="7"/>
  <c r="AF89" i="7"/>
  <c r="AE89" i="7"/>
  <c r="AD89" i="7"/>
  <c r="AC89" i="7"/>
  <c r="AB89" i="7"/>
  <c r="Y89" i="7"/>
  <c r="X89" i="7"/>
  <c r="W89" i="7"/>
  <c r="V89" i="7"/>
  <c r="U89" i="7"/>
  <c r="R89" i="7"/>
  <c r="Q89" i="7"/>
  <c r="P89" i="7"/>
  <c r="O89" i="7"/>
  <c r="N89" i="7"/>
  <c r="K89" i="7"/>
  <c r="J89" i="7"/>
  <c r="I89" i="7"/>
  <c r="H89" i="7"/>
  <c r="G89" i="7"/>
  <c r="D89" i="7"/>
  <c r="C89" i="7"/>
  <c r="AR88" i="7"/>
  <c r="AQ88" i="7"/>
  <c r="AP88" i="7"/>
  <c r="AM88" i="7"/>
  <c r="AL88" i="7"/>
  <c r="AK88" i="7"/>
  <c r="AJ88" i="7"/>
  <c r="AI88" i="7"/>
  <c r="AF88" i="7"/>
  <c r="AE88" i="7"/>
  <c r="AD88" i="7"/>
  <c r="AC88" i="7"/>
  <c r="AB88" i="7"/>
  <c r="Y88" i="7"/>
  <c r="X88" i="7"/>
  <c r="W88" i="7"/>
  <c r="V88" i="7"/>
  <c r="U88" i="7"/>
  <c r="R88" i="7"/>
  <c r="Q88" i="7"/>
  <c r="P88" i="7"/>
  <c r="O88" i="7"/>
  <c r="N88" i="7"/>
  <c r="K88" i="7"/>
  <c r="J88" i="7"/>
  <c r="I88" i="7"/>
  <c r="H88" i="7"/>
  <c r="G88" i="7"/>
  <c r="D88" i="7"/>
  <c r="C88" i="7"/>
  <c r="AS87" i="7"/>
  <c r="AS86" i="7"/>
  <c r="AS85" i="7"/>
  <c r="AS84" i="7"/>
  <c r="AS83" i="7"/>
  <c r="AS82" i="7"/>
  <c r="I78" i="7"/>
  <c r="H78" i="7"/>
  <c r="G78" i="7"/>
  <c r="D78" i="7"/>
  <c r="C78" i="7"/>
  <c r="I77" i="7"/>
  <c r="H77" i="7"/>
  <c r="G77" i="7"/>
  <c r="D77" i="7"/>
  <c r="C77" i="7"/>
  <c r="AS76" i="7"/>
  <c r="AS75" i="7"/>
  <c r="AS74" i="7"/>
  <c r="AS73" i="7"/>
  <c r="AS72" i="7"/>
  <c r="AS71" i="7"/>
  <c r="AS70" i="7"/>
  <c r="AS69" i="7"/>
  <c r="AS67" i="7"/>
  <c r="AS66" i="7"/>
  <c r="AS65" i="7"/>
  <c r="AS64" i="7"/>
  <c r="AS63" i="7"/>
  <c r="AS62" i="7"/>
  <c r="AS61" i="7"/>
  <c r="AS60" i="7"/>
  <c r="C59" i="7"/>
  <c r="I55" i="7"/>
  <c r="H55" i="7"/>
  <c r="G55" i="7"/>
  <c r="D55" i="7"/>
  <c r="C55" i="7"/>
  <c r="I54" i="7"/>
  <c r="H54" i="7"/>
  <c r="G54" i="7"/>
  <c r="D54" i="7"/>
  <c r="C54" i="7"/>
  <c r="AS53" i="7"/>
  <c r="AS52" i="7"/>
  <c r="AS51" i="7"/>
  <c r="AS50" i="7"/>
  <c r="AS49" i="7"/>
  <c r="AS48" i="7"/>
  <c r="AS47" i="7"/>
  <c r="AS46" i="7"/>
  <c r="I42" i="7"/>
  <c r="H42" i="7"/>
  <c r="G42" i="7"/>
  <c r="D42" i="7"/>
  <c r="C42" i="7"/>
  <c r="I41" i="7"/>
  <c r="H41" i="7"/>
  <c r="G41" i="7"/>
  <c r="D41" i="7"/>
  <c r="C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I23" i="7"/>
  <c r="H23" i="7"/>
  <c r="G23" i="7"/>
  <c r="D23" i="7"/>
  <c r="C23" i="7"/>
  <c r="I22" i="7"/>
  <c r="H22" i="7"/>
  <c r="G22" i="7"/>
  <c r="D22" i="7"/>
  <c r="C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AA117" i="6"/>
  <c r="AA116" i="6"/>
  <c r="AA115" i="6"/>
  <c r="AA114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AA87" i="6"/>
  <c r="AA86" i="6"/>
  <c r="AA85" i="6"/>
  <c r="AA84" i="6"/>
  <c r="AA83" i="6"/>
  <c r="AA82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AA76" i="6"/>
  <c r="AA75" i="6"/>
  <c r="AA74" i="6"/>
  <c r="AA73" i="6"/>
  <c r="AA72" i="6"/>
  <c r="AA71" i="6"/>
  <c r="AA70" i="6"/>
  <c r="AA69" i="6"/>
  <c r="AA67" i="6"/>
  <c r="AA66" i="6"/>
  <c r="AA65" i="6"/>
  <c r="AA64" i="6"/>
  <c r="AA63" i="6"/>
  <c r="AA62" i="6"/>
  <c r="AA61" i="6"/>
  <c r="AA60" i="6"/>
  <c r="W59" i="6"/>
  <c r="S59" i="6"/>
  <c r="O59" i="6"/>
  <c r="K59" i="6"/>
  <c r="G59" i="6"/>
  <c r="C59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A53" i="6"/>
  <c r="AA52" i="6"/>
  <c r="AA51" i="6"/>
  <c r="AA50" i="6"/>
  <c r="AA49" i="6"/>
  <c r="AA48" i="6"/>
  <c r="AA47" i="6"/>
  <c r="AA55" i="6" s="1"/>
  <c r="AA46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AA117" i="5"/>
  <c r="AA116" i="5"/>
  <c r="AA115" i="5"/>
  <c r="AA114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AA87" i="5"/>
  <c r="AA86" i="5"/>
  <c r="AA85" i="5"/>
  <c r="AA84" i="5"/>
  <c r="AA83" i="5"/>
  <c r="AA82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AA76" i="5"/>
  <c r="AA75" i="5"/>
  <c r="AA74" i="5"/>
  <c r="AA73" i="5"/>
  <c r="AA72" i="5"/>
  <c r="AA71" i="5"/>
  <c r="AA70" i="5"/>
  <c r="AA69" i="5"/>
  <c r="AA67" i="5"/>
  <c r="AA66" i="5"/>
  <c r="AA65" i="5"/>
  <c r="AA64" i="5"/>
  <c r="AA63" i="5"/>
  <c r="AA62" i="5"/>
  <c r="AA61" i="5"/>
  <c r="AA60" i="5"/>
  <c r="W59" i="5"/>
  <c r="S59" i="5"/>
  <c r="O59" i="5"/>
  <c r="K59" i="5"/>
  <c r="G59" i="5"/>
  <c r="C59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A53" i="5"/>
  <c r="AA52" i="5"/>
  <c r="AA51" i="5"/>
  <c r="AA50" i="5"/>
  <c r="AA49" i="5"/>
  <c r="AA48" i="5"/>
  <c r="AA47" i="5"/>
  <c r="AA55" i="5" s="1"/>
  <c r="AA46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23" i="5" s="1"/>
  <c r="AA4" i="5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A11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AA87" i="4"/>
  <c r="AA86" i="4"/>
  <c r="AA85" i="4"/>
  <c r="AA84" i="4"/>
  <c r="AA83" i="4"/>
  <c r="AA82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AA76" i="4"/>
  <c r="AA75" i="4"/>
  <c r="AA74" i="4"/>
  <c r="AA73" i="4"/>
  <c r="AA72" i="4"/>
  <c r="AA71" i="4"/>
  <c r="AA70" i="4"/>
  <c r="AA69" i="4"/>
  <c r="AA68" i="4" s="1"/>
  <c r="AA67" i="4"/>
  <c r="AA66" i="4"/>
  <c r="AA65" i="4"/>
  <c r="AA64" i="4"/>
  <c r="AA63" i="4"/>
  <c r="AA62" i="4"/>
  <c r="AA61" i="4"/>
  <c r="AA60" i="4"/>
  <c r="AA77" i="4" s="1"/>
  <c r="W59" i="4"/>
  <c r="S59" i="4"/>
  <c r="O59" i="4"/>
  <c r="K59" i="4"/>
  <c r="G59" i="4"/>
  <c r="C59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A53" i="4"/>
  <c r="AA52" i="4"/>
  <c r="AA51" i="4"/>
  <c r="AA50" i="4"/>
  <c r="AA49" i="4"/>
  <c r="AA48" i="4"/>
  <c r="AA47" i="4"/>
  <c r="AA46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A10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A8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A68" i="3"/>
  <c r="AA77" i="3"/>
  <c r="W59" i="3"/>
  <c r="S59" i="3"/>
  <c r="O59" i="3"/>
  <c r="K59" i="3"/>
  <c r="G59" i="3"/>
  <c r="C59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A54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A41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A4" i="3"/>
  <c r="AF119" i="2"/>
  <c r="AE119" i="2"/>
  <c r="AD119" i="2"/>
  <c r="AC119" i="2"/>
  <c r="AB119" i="2"/>
  <c r="AF118" i="2"/>
  <c r="AE118" i="2"/>
  <c r="AD118" i="2"/>
  <c r="AC118" i="2"/>
  <c r="AB118" i="2"/>
  <c r="Z119" i="2"/>
  <c r="Y119" i="2"/>
  <c r="X119" i="2"/>
  <c r="W119" i="2"/>
  <c r="Z118" i="2"/>
  <c r="Y118" i="2"/>
  <c r="X118" i="2"/>
  <c r="W118" i="2"/>
  <c r="U119" i="2"/>
  <c r="T119" i="2"/>
  <c r="S119" i="2"/>
  <c r="R119" i="2"/>
  <c r="V118" i="2"/>
  <c r="U118" i="2"/>
  <c r="T118" i="2"/>
  <c r="S118" i="2"/>
  <c r="R118" i="2"/>
  <c r="P119" i="2"/>
  <c r="O119" i="2"/>
  <c r="N119" i="2"/>
  <c r="M119" i="2"/>
  <c r="P118" i="2"/>
  <c r="O118" i="2"/>
  <c r="N118" i="2"/>
  <c r="M118" i="2"/>
  <c r="L119" i="2"/>
  <c r="K119" i="2"/>
  <c r="J119" i="2"/>
  <c r="I119" i="2"/>
  <c r="H119" i="2"/>
  <c r="K118" i="2"/>
  <c r="J118" i="2"/>
  <c r="I118" i="2"/>
  <c r="H118" i="2"/>
  <c r="AE110" i="2"/>
  <c r="AD110" i="2"/>
  <c r="AC110" i="2"/>
  <c r="AB110" i="2"/>
  <c r="AF109" i="2"/>
  <c r="AE109" i="2"/>
  <c r="AD109" i="2"/>
  <c r="AC109" i="2"/>
  <c r="AB109" i="2"/>
  <c r="Z110" i="2"/>
  <c r="Y110" i="2"/>
  <c r="X110" i="2"/>
  <c r="W110" i="2"/>
  <c r="Z109" i="2"/>
  <c r="Y109" i="2"/>
  <c r="X109" i="2"/>
  <c r="W109" i="2"/>
  <c r="V110" i="2"/>
  <c r="U110" i="2"/>
  <c r="T110" i="2"/>
  <c r="S110" i="2"/>
  <c r="R110" i="2"/>
  <c r="U109" i="2"/>
  <c r="T109" i="2"/>
  <c r="S109" i="2"/>
  <c r="R109" i="2"/>
  <c r="P110" i="2"/>
  <c r="O110" i="2"/>
  <c r="N110" i="2"/>
  <c r="M110" i="2"/>
  <c r="P109" i="2"/>
  <c r="O109" i="2"/>
  <c r="N109" i="2"/>
  <c r="M109" i="2"/>
  <c r="K110" i="2"/>
  <c r="J110" i="2"/>
  <c r="I110" i="2"/>
  <c r="H110" i="2"/>
  <c r="L109" i="2"/>
  <c r="K109" i="2"/>
  <c r="J109" i="2"/>
  <c r="I109" i="2"/>
  <c r="H109" i="2"/>
  <c r="AE89" i="2"/>
  <c r="AD89" i="2"/>
  <c r="AC89" i="2"/>
  <c r="AB89" i="2"/>
  <c r="AE88" i="2"/>
  <c r="AD88" i="2"/>
  <c r="AC88" i="2"/>
  <c r="AB88" i="2"/>
  <c r="Z89" i="2"/>
  <c r="Y89" i="2"/>
  <c r="X89" i="2"/>
  <c r="W89" i="2"/>
  <c r="Z88" i="2"/>
  <c r="Y88" i="2"/>
  <c r="X88" i="2"/>
  <c r="W88" i="2"/>
  <c r="U89" i="2"/>
  <c r="T89" i="2"/>
  <c r="S89" i="2"/>
  <c r="R89" i="2"/>
  <c r="U88" i="2"/>
  <c r="T88" i="2"/>
  <c r="S88" i="2"/>
  <c r="R88" i="2"/>
  <c r="P89" i="2"/>
  <c r="O89" i="2"/>
  <c r="N89" i="2"/>
  <c r="M89" i="2"/>
  <c r="P88" i="2"/>
  <c r="O88" i="2"/>
  <c r="N88" i="2"/>
  <c r="M88" i="2"/>
  <c r="L89" i="2"/>
  <c r="K89" i="2"/>
  <c r="J89" i="2"/>
  <c r="I89" i="2"/>
  <c r="H89" i="2"/>
  <c r="K88" i="2"/>
  <c r="J88" i="2"/>
  <c r="I88" i="2"/>
  <c r="H88" i="2"/>
  <c r="AE78" i="2"/>
  <c r="AD78" i="2"/>
  <c r="AC78" i="2"/>
  <c r="AB78" i="2"/>
  <c r="AE77" i="2"/>
  <c r="AD77" i="2"/>
  <c r="AC77" i="2"/>
  <c r="AB77" i="2"/>
  <c r="AB59" i="2"/>
  <c r="Z78" i="2"/>
  <c r="Y78" i="2"/>
  <c r="X78" i="2"/>
  <c r="W78" i="2"/>
  <c r="Z77" i="2"/>
  <c r="Y77" i="2"/>
  <c r="X77" i="2"/>
  <c r="W77" i="2"/>
  <c r="W59" i="2"/>
  <c r="U78" i="2"/>
  <c r="T78" i="2"/>
  <c r="S78" i="2"/>
  <c r="R78" i="2"/>
  <c r="U77" i="2"/>
  <c r="T77" i="2"/>
  <c r="S77" i="2"/>
  <c r="R77" i="2"/>
  <c r="R59" i="2"/>
  <c r="P78" i="2"/>
  <c r="O78" i="2"/>
  <c r="N78" i="2"/>
  <c r="M78" i="2"/>
  <c r="P77" i="2"/>
  <c r="O77" i="2"/>
  <c r="N77" i="2"/>
  <c r="M77" i="2"/>
  <c r="M59" i="2"/>
  <c r="K78" i="2"/>
  <c r="J78" i="2"/>
  <c r="I78" i="2"/>
  <c r="H78" i="2"/>
  <c r="K77" i="2"/>
  <c r="J77" i="2"/>
  <c r="I77" i="2"/>
  <c r="H77" i="2"/>
  <c r="H59" i="2"/>
  <c r="AE55" i="2"/>
  <c r="AD55" i="2"/>
  <c r="AC55" i="2"/>
  <c r="AB55" i="2"/>
  <c r="AE54" i="2"/>
  <c r="AD54" i="2"/>
  <c r="AC54" i="2"/>
  <c r="AB54" i="2"/>
  <c r="AA55" i="2"/>
  <c r="Z55" i="2"/>
  <c r="Y55" i="2"/>
  <c r="X55" i="2"/>
  <c r="W55" i="2"/>
  <c r="Z54" i="2"/>
  <c r="Y54" i="2"/>
  <c r="X54" i="2"/>
  <c r="W54" i="2"/>
  <c r="U55" i="2"/>
  <c r="T55" i="2"/>
  <c r="S55" i="2"/>
  <c r="R55" i="2"/>
  <c r="U54" i="2"/>
  <c r="T54" i="2"/>
  <c r="S54" i="2"/>
  <c r="R54" i="2"/>
  <c r="P55" i="2"/>
  <c r="O55" i="2"/>
  <c r="N55" i="2"/>
  <c r="M55" i="2"/>
  <c r="Q54" i="2"/>
  <c r="P54" i="2"/>
  <c r="O54" i="2"/>
  <c r="N54" i="2"/>
  <c r="M54" i="2"/>
  <c r="K55" i="2"/>
  <c r="J55" i="2"/>
  <c r="I55" i="2"/>
  <c r="H55" i="2"/>
  <c r="K54" i="2"/>
  <c r="J54" i="2"/>
  <c r="I54" i="2"/>
  <c r="H54" i="2"/>
  <c r="AE42" i="2"/>
  <c r="AD42" i="2"/>
  <c r="AC42" i="2"/>
  <c r="AB42" i="2"/>
  <c r="AE41" i="2"/>
  <c r="AD41" i="2"/>
  <c r="AC41" i="2"/>
  <c r="AB41" i="2"/>
  <c r="AA42" i="2"/>
  <c r="Z42" i="2"/>
  <c r="Y42" i="2"/>
  <c r="X42" i="2"/>
  <c r="W42" i="2"/>
  <c r="Z41" i="2"/>
  <c r="Y41" i="2"/>
  <c r="X41" i="2"/>
  <c r="W41" i="2"/>
  <c r="U42" i="2"/>
  <c r="T42" i="2"/>
  <c r="S42" i="2"/>
  <c r="R42" i="2"/>
  <c r="U41" i="2"/>
  <c r="T41" i="2"/>
  <c r="S41" i="2"/>
  <c r="R41" i="2"/>
  <c r="P42" i="2"/>
  <c r="O42" i="2"/>
  <c r="N42" i="2"/>
  <c r="M42" i="2"/>
  <c r="Q41" i="2"/>
  <c r="P41" i="2"/>
  <c r="O41" i="2"/>
  <c r="N41" i="2"/>
  <c r="M41" i="2"/>
  <c r="K42" i="2"/>
  <c r="J42" i="2"/>
  <c r="I42" i="2"/>
  <c r="H42" i="2"/>
  <c r="K41" i="2"/>
  <c r="J41" i="2"/>
  <c r="I41" i="2"/>
  <c r="H41" i="2"/>
  <c r="AE23" i="2"/>
  <c r="AD23" i="2"/>
  <c r="AC23" i="2"/>
  <c r="AB23" i="2"/>
  <c r="AE22" i="2"/>
  <c r="AD22" i="2"/>
  <c r="AC22" i="2"/>
  <c r="AB22" i="2"/>
  <c r="Z23" i="2"/>
  <c r="Y23" i="2"/>
  <c r="X23" i="2"/>
  <c r="W23" i="2"/>
  <c r="Z22" i="2"/>
  <c r="Y22" i="2"/>
  <c r="X22" i="2"/>
  <c r="W22" i="2"/>
  <c r="U23" i="2"/>
  <c r="T23" i="2"/>
  <c r="S23" i="2"/>
  <c r="R23" i="2"/>
  <c r="U22" i="2"/>
  <c r="T22" i="2"/>
  <c r="S22" i="2"/>
  <c r="R22" i="2"/>
  <c r="Q23" i="2"/>
  <c r="P23" i="2"/>
  <c r="O23" i="2"/>
  <c r="N23" i="2"/>
  <c r="M23" i="2"/>
  <c r="P22" i="2"/>
  <c r="O22" i="2"/>
  <c r="N22" i="2"/>
  <c r="M22" i="2"/>
  <c r="K23" i="2"/>
  <c r="J23" i="2"/>
  <c r="I23" i="2"/>
  <c r="H23" i="2"/>
  <c r="K22" i="2"/>
  <c r="J22" i="2"/>
  <c r="I22" i="2"/>
  <c r="H22" i="2"/>
  <c r="G119" i="2"/>
  <c r="F119" i="2"/>
  <c r="E119" i="2"/>
  <c r="D119" i="2"/>
  <c r="F118" i="2"/>
  <c r="E118" i="2"/>
  <c r="D118" i="2"/>
  <c r="F110" i="2"/>
  <c r="E110" i="2"/>
  <c r="D110" i="2"/>
  <c r="F109" i="2"/>
  <c r="E109" i="2"/>
  <c r="D109" i="2"/>
  <c r="F89" i="2"/>
  <c r="E89" i="2"/>
  <c r="D89" i="2"/>
  <c r="F88" i="2"/>
  <c r="E88" i="2"/>
  <c r="D88" i="2"/>
  <c r="F78" i="2"/>
  <c r="E78" i="2"/>
  <c r="D78" i="2"/>
  <c r="F77" i="2"/>
  <c r="E77" i="2"/>
  <c r="D77" i="2"/>
  <c r="G55" i="2"/>
  <c r="F55" i="2"/>
  <c r="E55" i="2"/>
  <c r="D55" i="2"/>
  <c r="F54" i="2"/>
  <c r="E54" i="2"/>
  <c r="D54" i="2"/>
  <c r="G42" i="2"/>
  <c r="F42" i="2"/>
  <c r="E42" i="2"/>
  <c r="D42" i="2"/>
  <c r="F41" i="2"/>
  <c r="E41" i="2"/>
  <c r="D41" i="2"/>
  <c r="F23" i="2"/>
  <c r="E23" i="2"/>
  <c r="D23" i="2"/>
  <c r="F22" i="2"/>
  <c r="E22" i="2"/>
  <c r="D22" i="2"/>
  <c r="C119" i="2"/>
  <c r="C118" i="2"/>
  <c r="C110" i="2"/>
  <c r="C109" i="2"/>
  <c r="C89" i="2"/>
  <c r="C88" i="2"/>
  <c r="C78" i="2"/>
  <c r="C77" i="2"/>
  <c r="AG75" i="2"/>
  <c r="AG67" i="2"/>
  <c r="AG64" i="2"/>
  <c r="AG63" i="2"/>
  <c r="AG62" i="2"/>
  <c r="AG61" i="2"/>
  <c r="AG60" i="2"/>
  <c r="C59" i="2"/>
  <c r="C55" i="2"/>
  <c r="C54" i="2"/>
  <c r="AG53" i="2"/>
  <c r="C42" i="2"/>
  <c r="C41" i="2"/>
  <c r="AG40" i="2"/>
  <c r="AG32" i="2"/>
  <c r="AG31" i="2"/>
  <c r="C23" i="2"/>
  <c r="C22" i="2"/>
  <c r="AG21" i="2"/>
  <c r="AG18" i="2"/>
  <c r="AG17" i="2"/>
  <c r="AG16" i="2"/>
  <c r="H119" i="1"/>
  <c r="G119" i="1"/>
  <c r="F119" i="1"/>
  <c r="E119" i="1"/>
  <c r="D119" i="1"/>
  <c r="C119" i="1"/>
  <c r="H118" i="1"/>
  <c r="G118" i="1"/>
  <c r="F118" i="1"/>
  <c r="E118" i="1"/>
  <c r="D118" i="1"/>
  <c r="C118" i="1"/>
  <c r="I117" i="1"/>
  <c r="I116" i="1"/>
  <c r="I115" i="1"/>
  <c r="I114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H89" i="1"/>
  <c r="G89" i="1"/>
  <c r="F89" i="1"/>
  <c r="E89" i="1"/>
  <c r="D89" i="1"/>
  <c r="C89" i="1"/>
  <c r="H88" i="1"/>
  <c r="G88" i="1"/>
  <c r="F88" i="1"/>
  <c r="E88" i="1"/>
  <c r="D88" i="1"/>
  <c r="C88" i="1"/>
  <c r="I87" i="1"/>
  <c r="I86" i="1"/>
  <c r="I85" i="1"/>
  <c r="I84" i="1"/>
  <c r="I83" i="1"/>
  <c r="I82" i="1"/>
  <c r="H78" i="1"/>
  <c r="G78" i="1"/>
  <c r="F78" i="1"/>
  <c r="E78" i="1"/>
  <c r="D78" i="1"/>
  <c r="C78" i="1"/>
  <c r="H77" i="1"/>
  <c r="G77" i="1"/>
  <c r="F77" i="1"/>
  <c r="E77" i="1"/>
  <c r="D77" i="1"/>
  <c r="C77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H59" i="1"/>
  <c r="G59" i="1"/>
  <c r="F59" i="1"/>
  <c r="E59" i="1"/>
  <c r="D59" i="1"/>
  <c r="C59" i="1"/>
  <c r="H55" i="1"/>
  <c r="G55" i="1"/>
  <c r="F55" i="1"/>
  <c r="E55" i="1"/>
  <c r="D55" i="1"/>
  <c r="C55" i="1"/>
  <c r="H54" i="1"/>
  <c r="G54" i="1"/>
  <c r="F54" i="1"/>
  <c r="E54" i="1"/>
  <c r="D54" i="1"/>
  <c r="C54" i="1"/>
  <c r="I53" i="1"/>
  <c r="I52" i="1"/>
  <c r="I51" i="1"/>
  <c r="I50" i="1"/>
  <c r="I49" i="1"/>
  <c r="I48" i="1"/>
  <c r="I47" i="1"/>
  <c r="I46" i="1"/>
  <c r="H42" i="1"/>
  <c r="G42" i="1"/>
  <c r="F42" i="1"/>
  <c r="E42" i="1"/>
  <c r="D42" i="1"/>
  <c r="C42" i="1"/>
  <c r="H41" i="1"/>
  <c r="G41" i="1"/>
  <c r="F41" i="1"/>
  <c r="E41" i="1"/>
  <c r="D41" i="1"/>
  <c r="C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H23" i="1"/>
  <c r="G23" i="1"/>
  <c r="F23" i="1"/>
  <c r="E23" i="1"/>
  <c r="D23" i="1"/>
  <c r="C23" i="1"/>
  <c r="H22" i="1"/>
  <c r="G22" i="1"/>
  <c r="F22" i="1"/>
  <c r="E22" i="1"/>
  <c r="D22" i="1"/>
  <c r="C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AN42" i="11" l="1"/>
  <c r="G35" i="11"/>
  <c r="BJ41" i="11"/>
  <c r="BQ40" i="11"/>
  <c r="E68" i="2"/>
  <c r="AY88" i="11"/>
  <c r="BJ88" i="11"/>
  <c r="AA77" i="5"/>
  <c r="AA41" i="6"/>
  <c r="AA88" i="6"/>
  <c r="I68" i="2"/>
  <c r="R89" i="11"/>
  <c r="AF4" i="2"/>
  <c r="BK4" i="11" s="1"/>
  <c r="L4" i="2"/>
  <c r="S4" i="11" s="1"/>
  <c r="AN22" i="11"/>
  <c r="Q10" i="2"/>
  <c r="S46" i="11"/>
  <c r="AY59" i="11"/>
  <c r="AN119" i="11"/>
  <c r="R55" i="11"/>
  <c r="AC59" i="11"/>
  <c r="AC77" i="11"/>
  <c r="AO74" i="11"/>
  <c r="AO78" i="11" s="1"/>
  <c r="V78" i="2"/>
  <c r="S7" i="11"/>
  <c r="AD117" i="11"/>
  <c r="AD119" i="11" s="1"/>
  <c r="Q119" i="2"/>
  <c r="AG117" i="2"/>
  <c r="AO101" i="11"/>
  <c r="AG101" i="2"/>
  <c r="AD28" i="11"/>
  <c r="Q42" i="2"/>
  <c r="AG28" i="2"/>
  <c r="BK49" i="11"/>
  <c r="BK55" i="11" s="1"/>
  <c r="AF55" i="2"/>
  <c r="H52" i="11"/>
  <c r="BQ52" i="11" s="1"/>
  <c r="AG52" i="2"/>
  <c r="H7" i="11"/>
  <c r="AG7" i="2"/>
  <c r="S12" i="11"/>
  <c r="BQ12" i="11" s="1"/>
  <c r="AG12" i="2"/>
  <c r="BK82" i="11"/>
  <c r="BK88" i="11" s="1"/>
  <c r="AF88" i="2"/>
  <c r="BK30" i="11"/>
  <c r="S86" i="11"/>
  <c r="AG86" i="2"/>
  <c r="AD76" i="11"/>
  <c r="AD78" i="11" s="1"/>
  <c r="Q78" i="2"/>
  <c r="AZ82" i="11"/>
  <c r="AZ88" i="11" s="1"/>
  <c r="AA88" i="2"/>
  <c r="H94" i="11"/>
  <c r="AG94" i="2"/>
  <c r="H74" i="11"/>
  <c r="AZ95" i="11"/>
  <c r="AZ109" i="11" s="1"/>
  <c r="AA109" i="2"/>
  <c r="AZ115" i="11"/>
  <c r="AZ119" i="11" s="1"/>
  <c r="AA119" i="2"/>
  <c r="AD30" i="11"/>
  <c r="BQ30" i="11" s="1"/>
  <c r="AG30" i="2"/>
  <c r="AC119" i="11"/>
  <c r="BQ101" i="11"/>
  <c r="BQ18" i="11"/>
  <c r="AC42" i="11"/>
  <c r="BQ28" i="11"/>
  <c r="BK72" i="11"/>
  <c r="BK78" i="11" s="1"/>
  <c r="AF78" i="2"/>
  <c r="AZ100" i="11"/>
  <c r="BQ100" i="11" s="1"/>
  <c r="AG100" i="2"/>
  <c r="H106" i="11"/>
  <c r="BQ106" i="11" s="1"/>
  <c r="AG106" i="2"/>
  <c r="AO38" i="11"/>
  <c r="AO42" i="11" s="1"/>
  <c r="V42" i="2"/>
  <c r="AN78" i="11"/>
  <c r="BQ67" i="11"/>
  <c r="AN59" i="11"/>
  <c r="BQ86" i="11"/>
  <c r="AC78" i="11"/>
  <c r="AC68" i="11"/>
  <c r="BK46" i="11"/>
  <c r="S15" i="11"/>
  <c r="AG15" i="2"/>
  <c r="S72" i="11"/>
  <c r="AD83" i="11"/>
  <c r="AZ94" i="11"/>
  <c r="AD116" i="11"/>
  <c r="AD118" i="11" s="1"/>
  <c r="Q118" i="2"/>
  <c r="AO93" i="11"/>
  <c r="BQ93" i="11" s="1"/>
  <c r="AG93" i="2"/>
  <c r="S47" i="11"/>
  <c r="L55" i="2"/>
  <c r="AG47" i="2"/>
  <c r="AZ70" i="11"/>
  <c r="BQ70" i="11" s="1"/>
  <c r="AG70" i="2"/>
  <c r="S38" i="11"/>
  <c r="BQ38" i="11" s="1"/>
  <c r="AG38" i="2"/>
  <c r="AO48" i="11"/>
  <c r="V54" i="2"/>
  <c r="H11" i="11"/>
  <c r="BQ11" i="11" s="1"/>
  <c r="AG11" i="2"/>
  <c r="AZ65" i="11"/>
  <c r="S71" i="11"/>
  <c r="S19" i="11"/>
  <c r="BQ19" i="11" s="1"/>
  <c r="AG19" i="2"/>
  <c r="AO29" i="11"/>
  <c r="AG29" i="2"/>
  <c r="V41" i="2"/>
  <c r="H84" i="11"/>
  <c r="AD85" i="11"/>
  <c r="H102" i="11"/>
  <c r="BQ102" i="11" s="1"/>
  <c r="AG102" i="2"/>
  <c r="S84" i="11"/>
  <c r="S88" i="11" s="1"/>
  <c r="L88" i="2"/>
  <c r="BK100" i="11"/>
  <c r="AO115" i="11"/>
  <c r="AO119" i="11" s="1"/>
  <c r="V119" i="2"/>
  <c r="AG115" i="2"/>
  <c r="H33" i="11"/>
  <c r="AG33" i="2"/>
  <c r="AD34" i="11"/>
  <c r="BQ34" i="11" s="1"/>
  <c r="AG34" i="2"/>
  <c r="S49" i="11"/>
  <c r="AD66" i="11"/>
  <c r="BQ66" i="11" s="1"/>
  <c r="AG66" i="2"/>
  <c r="R88" i="11"/>
  <c r="AC118" i="11"/>
  <c r="BK39" i="11"/>
  <c r="BK41" i="11" s="1"/>
  <c r="AF41" i="2"/>
  <c r="BQ15" i="11"/>
  <c r="H98" i="11"/>
  <c r="BQ98" i="11" s="1"/>
  <c r="AG98" i="2"/>
  <c r="S114" i="11"/>
  <c r="S118" i="11" s="1"/>
  <c r="L118" i="2"/>
  <c r="AS41" i="8"/>
  <c r="AS77" i="8"/>
  <c r="R68" i="11"/>
  <c r="AA48" i="2"/>
  <c r="AZ48" i="11" s="1"/>
  <c r="Q99" i="2"/>
  <c r="R69" i="11"/>
  <c r="R77" i="11" s="1"/>
  <c r="L8" i="2"/>
  <c r="Q49" i="2"/>
  <c r="Q84" i="2"/>
  <c r="AD84" i="11" s="1"/>
  <c r="AC6" i="11"/>
  <c r="L36" i="2"/>
  <c r="AY5" i="11"/>
  <c r="AN13" i="11"/>
  <c r="AN51" i="11"/>
  <c r="AN95" i="11"/>
  <c r="G37" i="11"/>
  <c r="AA76" i="2"/>
  <c r="AZ76" i="11" s="1"/>
  <c r="AF108" i="2"/>
  <c r="BK108" i="11" s="1"/>
  <c r="F68" i="2"/>
  <c r="AC14" i="11"/>
  <c r="AA46" i="2"/>
  <c r="AA71" i="2"/>
  <c r="AZ71" i="11" s="1"/>
  <c r="G97" i="11"/>
  <c r="V107" i="2"/>
  <c r="AO107" i="11" s="1"/>
  <c r="L6" i="2"/>
  <c r="L14" i="2"/>
  <c r="L35" i="2"/>
  <c r="AF40" i="2"/>
  <c r="BK40" i="11" s="1"/>
  <c r="AF64" i="2"/>
  <c r="L76" i="2"/>
  <c r="V87" i="2"/>
  <c r="AF104" i="2"/>
  <c r="BK104" i="11" s="1"/>
  <c r="L50" i="2"/>
  <c r="AA73" i="2"/>
  <c r="AZ73" i="11" s="1"/>
  <c r="Q87" i="2"/>
  <c r="AD87" i="11" s="1"/>
  <c r="AC105" i="11"/>
  <c r="X68" i="2"/>
  <c r="G96" i="11"/>
  <c r="G72" i="2"/>
  <c r="G65" i="2"/>
  <c r="AA110" i="6"/>
  <c r="G69" i="2"/>
  <c r="C68" i="2"/>
  <c r="AY48" i="11"/>
  <c r="Q69" i="2"/>
  <c r="M68" i="2"/>
  <c r="AC99" i="11"/>
  <c r="R8" i="11"/>
  <c r="V71" i="2"/>
  <c r="AO71" i="11" s="1"/>
  <c r="V82" i="2"/>
  <c r="Q107" i="2"/>
  <c r="AC49" i="11"/>
  <c r="AC55" i="11" s="1"/>
  <c r="AC84" i="11"/>
  <c r="J68" i="2"/>
  <c r="G82" i="2"/>
  <c r="AA13" i="2"/>
  <c r="AZ13" i="11" s="1"/>
  <c r="R36" i="11"/>
  <c r="AF8" i="2"/>
  <c r="AF48" i="2"/>
  <c r="BK48" i="11" s="1"/>
  <c r="L104" i="2"/>
  <c r="AA116" i="2"/>
  <c r="AG116" i="2" s="1"/>
  <c r="AF9" i="2"/>
  <c r="AA27" i="2"/>
  <c r="AY76" i="11"/>
  <c r="AY78" i="11" s="1"/>
  <c r="AA104" i="2"/>
  <c r="AZ104" i="11" s="1"/>
  <c r="BJ108" i="11"/>
  <c r="K68" i="2"/>
  <c r="G99" i="2"/>
  <c r="G83" i="2"/>
  <c r="G9" i="2"/>
  <c r="Q8" i="2"/>
  <c r="AD8" i="11" s="1"/>
  <c r="AF36" i="2"/>
  <c r="BK36" i="11" s="1"/>
  <c r="AY46" i="11"/>
  <c r="AY54" i="11" s="1"/>
  <c r="AY71" i="11"/>
  <c r="AN107" i="11"/>
  <c r="R6" i="11"/>
  <c r="R14" i="11"/>
  <c r="R35" i="11"/>
  <c r="R41" i="11" s="1"/>
  <c r="BJ40" i="11"/>
  <c r="BJ64" i="11"/>
  <c r="R76" i="11"/>
  <c r="AN87" i="11"/>
  <c r="AN89" i="11" s="1"/>
  <c r="BJ104" i="11"/>
  <c r="BJ110" i="11" s="1"/>
  <c r="R50" i="11"/>
  <c r="R54" i="11" s="1"/>
  <c r="AY73" i="11"/>
  <c r="AC87" i="11"/>
  <c r="AC89" i="11" s="1"/>
  <c r="D68" i="2"/>
  <c r="G87" i="2"/>
  <c r="G72" i="11"/>
  <c r="G65" i="11"/>
  <c r="G13" i="2"/>
  <c r="AN71" i="11"/>
  <c r="AN82" i="11"/>
  <c r="AN88" i="11" s="1"/>
  <c r="AC107" i="11"/>
  <c r="T68" i="2"/>
  <c r="G108" i="2"/>
  <c r="G82" i="11"/>
  <c r="G35" i="2"/>
  <c r="AY13" i="11"/>
  <c r="G46" i="2"/>
  <c r="Q96" i="2"/>
  <c r="BJ8" i="11"/>
  <c r="BJ22" i="11" s="1"/>
  <c r="BJ48" i="11"/>
  <c r="BJ54" i="11" s="1"/>
  <c r="R104" i="11"/>
  <c r="AY116" i="11"/>
  <c r="AY118" i="11" s="1"/>
  <c r="V5" i="2"/>
  <c r="BJ9" i="11"/>
  <c r="BJ23" i="11" s="1"/>
  <c r="AY27" i="11"/>
  <c r="G73" i="2"/>
  <c r="AA85" i="2"/>
  <c r="AY104" i="11"/>
  <c r="AD68" i="2"/>
  <c r="G99" i="11"/>
  <c r="G83" i="11"/>
  <c r="G39" i="2"/>
  <c r="G9" i="11"/>
  <c r="AC8" i="11"/>
  <c r="G20" i="2"/>
  <c r="BJ36" i="11"/>
  <c r="BJ42" i="11" s="1"/>
  <c r="AA69" i="2"/>
  <c r="W68" i="2"/>
  <c r="Q103" i="2"/>
  <c r="AF69" i="2"/>
  <c r="AB68" i="2"/>
  <c r="L9" i="2"/>
  <c r="S9" i="11" s="1"/>
  <c r="V49" i="2"/>
  <c r="AF83" i="2"/>
  <c r="L96" i="2"/>
  <c r="G114" i="2"/>
  <c r="AA74" i="2"/>
  <c r="AZ74" i="11" s="1"/>
  <c r="BQ74" i="11" s="1"/>
  <c r="AA37" i="2"/>
  <c r="AZ37" i="11" s="1"/>
  <c r="Q82" i="2"/>
  <c r="AA96" i="2"/>
  <c r="AZ96" i="11" s="1"/>
  <c r="G87" i="11"/>
  <c r="G13" i="11"/>
  <c r="I41" i="1"/>
  <c r="I54" i="1"/>
  <c r="I68" i="1"/>
  <c r="I88" i="1"/>
  <c r="I109" i="1"/>
  <c r="L69" i="2"/>
  <c r="H68" i="2"/>
  <c r="V69" i="2"/>
  <c r="R68" i="2"/>
  <c r="N68" i="2"/>
  <c r="G108" i="11"/>
  <c r="Q6" i="2"/>
  <c r="AD6" i="11" s="1"/>
  <c r="G46" i="11"/>
  <c r="AC96" i="11"/>
  <c r="AC110" i="11" s="1"/>
  <c r="AA5" i="2"/>
  <c r="V13" i="2"/>
  <c r="AO13" i="11" s="1"/>
  <c r="V51" i="2"/>
  <c r="V95" i="2"/>
  <c r="AN5" i="11"/>
  <c r="G37" i="2"/>
  <c r="G73" i="11"/>
  <c r="AY85" i="11"/>
  <c r="AY89" i="11" s="1"/>
  <c r="U68" i="2"/>
  <c r="G39" i="11"/>
  <c r="Q14" i="2"/>
  <c r="AD14" i="11" s="1"/>
  <c r="G20" i="11"/>
  <c r="AY69" i="11"/>
  <c r="G97" i="2"/>
  <c r="AC103" i="11"/>
  <c r="BJ69" i="11"/>
  <c r="BJ68" i="11" s="1"/>
  <c r="R9" i="11"/>
  <c r="R23" i="11" s="1"/>
  <c r="AN49" i="11"/>
  <c r="AN55" i="11" s="1"/>
  <c r="BJ83" i="11"/>
  <c r="BJ89" i="11" s="1"/>
  <c r="R96" i="11"/>
  <c r="R110" i="11" s="1"/>
  <c r="G114" i="11"/>
  <c r="AY37" i="11"/>
  <c r="AC82" i="11"/>
  <c r="AC88" i="11" s="1"/>
  <c r="AY96" i="11"/>
  <c r="Q105" i="2"/>
  <c r="G96" i="2"/>
  <c r="AA4" i="2"/>
  <c r="V4" i="2"/>
  <c r="Q4" i="2"/>
  <c r="AS110" i="7"/>
  <c r="AS68" i="7"/>
  <c r="AS89" i="7"/>
  <c r="AS55" i="7"/>
  <c r="AS88" i="7"/>
  <c r="AS109" i="7"/>
  <c r="AS118" i="7"/>
  <c r="AA42" i="6"/>
  <c r="AA89" i="6"/>
  <c r="AA119" i="6"/>
  <c r="AA89" i="5"/>
  <c r="AA110" i="5"/>
  <c r="AA119" i="5"/>
  <c r="AA119" i="4"/>
  <c r="AA42" i="4"/>
  <c r="AA22" i="4"/>
  <c r="I23" i="1"/>
  <c r="I78" i="1"/>
  <c r="AA22" i="5"/>
  <c r="AA78" i="4"/>
  <c r="AA68" i="6"/>
  <c r="I22" i="1"/>
  <c r="I118" i="1"/>
  <c r="AA41" i="4"/>
  <c r="AA54" i="4"/>
  <c r="AA89" i="4"/>
  <c r="AA42" i="5"/>
  <c r="AA78" i="5"/>
  <c r="AA68" i="5"/>
  <c r="AA23" i="6"/>
  <c r="AA78" i="6"/>
  <c r="AS54" i="7"/>
  <c r="AS119" i="7"/>
  <c r="AS109" i="8"/>
  <c r="CC109" i="10"/>
  <c r="I42" i="1"/>
  <c r="I55" i="1"/>
  <c r="I89" i="1"/>
  <c r="I110" i="1"/>
  <c r="I119" i="1"/>
  <c r="AA23" i="3"/>
  <c r="AA55" i="3"/>
  <c r="AA110" i="3"/>
  <c r="AA119" i="3"/>
  <c r="AA23" i="4"/>
  <c r="AA55" i="4"/>
  <c r="AA88" i="4"/>
  <c r="AA109" i="4"/>
  <c r="AA118" i="4"/>
  <c r="AA41" i="5"/>
  <c r="AA54" i="5"/>
  <c r="AA88" i="5"/>
  <c r="AA109" i="5"/>
  <c r="AA118" i="5"/>
  <c r="AA22" i="6"/>
  <c r="AA54" i="6"/>
  <c r="AA77" i="6"/>
  <c r="AA109" i="6"/>
  <c r="AA118" i="6"/>
  <c r="AS23" i="8"/>
  <c r="AS55" i="8"/>
  <c r="AS68" i="8"/>
  <c r="AS89" i="8"/>
  <c r="CC110" i="10"/>
  <c r="CC118" i="10"/>
  <c r="CC88" i="10"/>
  <c r="CC89" i="10"/>
  <c r="CC78" i="10"/>
  <c r="CC77" i="10"/>
  <c r="CC54" i="10"/>
  <c r="CC59" i="10"/>
  <c r="AS42" i="8"/>
  <c r="AS78" i="8"/>
  <c r="AS88" i="8"/>
  <c r="AS118" i="8"/>
  <c r="AS22" i="8"/>
  <c r="AS54" i="8"/>
  <c r="AS59" i="8"/>
  <c r="AS110" i="8"/>
  <c r="AS119" i="8"/>
  <c r="AS77" i="7"/>
  <c r="AS41" i="7"/>
  <c r="AS42" i="7"/>
  <c r="AS22" i="7"/>
  <c r="AS23" i="7"/>
  <c r="AS78" i="7"/>
  <c r="AS59" i="7"/>
  <c r="AA59" i="6"/>
  <c r="AA59" i="5"/>
  <c r="AA59" i="4"/>
  <c r="AA22" i="3"/>
  <c r="AA118" i="3"/>
  <c r="AA42" i="3"/>
  <c r="AA78" i="3"/>
  <c r="AA89" i="3"/>
  <c r="AA59" i="3"/>
  <c r="AG119" i="2"/>
  <c r="I59" i="1"/>
  <c r="I77" i="1"/>
  <c r="AY110" i="11" l="1"/>
  <c r="BQ117" i="11"/>
  <c r="AG49" i="2"/>
  <c r="BQ71" i="11"/>
  <c r="AN109" i="11"/>
  <c r="AD10" i="11"/>
  <c r="BQ10" i="11" s="1"/>
  <c r="AG10" i="2"/>
  <c r="AD105" i="11"/>
  <c r="AG105" i="2"/>
  <c r="G118" i="11"/>
  <c r="AY77" i="11"/>
  <c r="AY68" i="11"/>
  <c r="AN23" i="11"/>
  <c r="AZ5" i="11"/>
  <c r="AZ23" i="11" s="1"/>
  <c r="AA23" i="2"/>
  <c r="AO49" i="11"/>
  <c r="V55" i="2"/>
  <c r="AD103" i="11"/>
  <c r="AG103" i="2"/>
  <c r="H20" i="11"/>
  <c r="H22" i="11" s="1"/>
  <c r="G22" i="2"/>
  <c r="AG20" i="2"/>
  <c r="G89" i="11"/>
  <c r="AZ85" i="11"/>
  <c r="AZ89" i="11" s="1"/>
  <c r="AA89" i="2"/>
  <c r="AO5" i="11"/>
  <c r="AO23" i="11" s="1"/>
  <c r="AG5" i="2"/>
  <c r="V23" i="2"/>
  <c r="H35" i="11"/>
  <c r="AG35" i="2"/>
  <c r="G59" i="11"/>
  <c r="G78" i="11"/>
  <c r="H9" i="11"/>
  <c r="AG9" i="2"/>
  <c r="BK9" i="11"/>
  <c r="BK23" i="11" s="1"/>
  <c r="AF23" i="2"/>
  <c r="BK8" i="11"/>
  <c r="BK22" i="11" s="1"/>
  <c r="AF22" i="2"/>
  <c r="AO82" i="11"/>
  <c r="AO88" i="11" s="1"/>
  <c r="V88" i="2"/>
  <c r="H69" i="11"/>
  <c r="G68" i="2"/>
  <c r="AG69" i="2"/>
  <c r="G77" i="2"/>
  <c r="G110" i="11"/>
  <c r="S76" i="11"/>
  <c r="AG76" i="2"/>
  <c r="S14" i="11"/>
  <c r="BQ14" i="11" s="1"/>
  <c r="AG14" i="2"/>
  <c r="AC22" i="11"/>
  <c r="G41" i="2"/>
  <c r="AG85" i="2"/>
  <c r="AZ78" i="11"/>
  <c r="AZ59" i="11"/>
  <c r="S55" i="11"/>
  <c r="BQ47" i="11"/>
  <c r="AZ110" i="11"/>
  <c r="S78" i="11"/>
  <c r="BK54" i="11"/>
  <c r="AD42" i="11"/>
  <c r="BQ20" i="11"/>
  <c r="AO95" i="11"/>
  <c r="AG95" i="2"/>
  <c r="S69" i="11"/>
  <c r="L68" i="2"/>
  <c r="L77" i="2"/>
  <c r="H114" i="11"/>
  <c r="H118" i="11" s="1"/>
  <c r="AG114" i="2"/>
  <c r="AG118" i="2" s="1"/>
  <c r="G118" i="2"/>
  <c r="H73" i="11"/>
  <c r="AG73" i="2"/>
  <c r="AD96" i="11"/>
  <c r="AD110" i="11" s="1"/>
  <c r="Q110" i="2"/>
  <c r="G88" i="11"/>
  <c r="G68" i="11"/>
  <c r="BQ76" i="11"/>
  <c r="H83" i="11"/>
  <c r="BQ83" i="11" s="1"/>
  <c r="AG83" i="2"/>
  <c r="G89" i="2"/>
  <c r="AZ116" i="11"/>
  <c r="AZ118" i="11" s="1"/>
  <c r="AA118" i="2"/>
  <c r="R42" i="11"/>
  <c r="AD69" i="11"/>
  <c r="AD68" i="11" s="1"/>
  <c r="Q68" i="2"/>
  <c r="S50" i="11"/>
  <c r="AG50" i="2"/>
  <c r="BK64" i="11"/>
  <c r="AF77" i="2"/>
  <c r="S6" i="11"/>
  <c r="AG6" i="2"/>
  <c r="L22" i="2"/>
  <c r="AZ46" i="11"/>
  <c r="AZ54" i="11" s="1"/>
  <c r="AA54" i="2"/>
  <c r="AD99" i="11"/>
  <c r="Q109" i="2"/>
  <c r="Q77" i="2"/>
  <c r="BQ85" i="11"/>
  <c r="AG71" i="2"/>
  <c r="AO54" i="11"/>
  <c r="BQ48" i="11"/>
  <c r="Q89" i="2"/>
  <c r="AG74" i="2"/>
  <c r="BQ94" i="11"/>
  <c r="AF42" i="2"/>
  <c r="BQ7" i="11"/>
  <c r="BQ103" i="11"/>
  <c r="G77" i="11"/>
  <c r="BQ73" i="11"/>
  <c r="AO51" i="11"/>
  <c r="BQ51" i="11" s="1"/>
  <c r="AG51" i="2"/>
  <c r="AG55" i="2" s="1"/>
  <c r="G54" i="11"/>
  <c r="AD82" i="11"/>
  <c r="AD88" i="11" s="1"/>
  <c r="Q88" i="2"/>
  <c r="S96" i="11"/>
  <c r="L110" i="2"/>
  <c r="AZ69" i="11"/>
  <c r="AA68" i="2"/>
  <c r="AA77" i="2"/>
  <c r="G23" i="11"/>
  <c r="BQ9" i="11"/>
  <c r="AY41" i="11"/>
  <c r="H46" i="11"/>
  <c r="H54" i="11" s="1"/>
  <c r="G54" i="2"/>
  <c r="AG46" i="2"/>
  <c r="H108" i="11"/>
  <c r="BQ108" i="11" s="1"/>
  <c r="AG108" i="2"/>
  <c r="AN77" i="11"/>
  <c r="AN68" i="11"/>
  <c r="H87" i="11"/>
  <c r="AG87" i="2"/>
  <c r="BQ50" i="11"/>
  <c r="BJ59" i="11"/>
  <c r="BJ77" i="11"/>
  <c r="R22" i="11"/>
  <c r="BQ6" i="11"/>
  <c r="H99" i="11"/>
  <c r="BQ99" i="11" s="1"/>
  <c r="AG99" i="2"/>
  <c r="S104" i="11"/>
  <c r="BQ104" i="11" s="1"/>
  <c r="AG104" i="2"/>
  <c r="H65" i="11"/>
  <c r="G78" i="2"/>
  <c r="AG65" i="2"/>
  <c r="BQ105" i="11"/>
  <c r="G41" i="11"/>
  <c r="AY23" i="11"/>
  <c r="AD49" i="11"/>
  <c r="AD55" i="11" s="1"/>
  <c r="Q55" i="2"/>
  <c r="BQ33" i="11"/>
  <c r="AF110" i="2"/>
  <c r="AG84" i="2"/>
  <c r="BQ29" i="11"/>
  <c r="AO41" i="11"/>
  <c r="V109" i="2"/>
  <c r="AD89" i="11"/>
  <c r="G22" i="11"/>
  <c r="BK42" i="11"/>
  <c r="L23" i="2"/>
  <c r="L54" i="2"/>
  <c r="H96" i="11"/>
  <c r="BQ96" i="11" s="1"/>
  <c r="AG96" i="2"/>
  <c r="AG110" i="2" s="1"/>
  <c r="H97" i="11"/>
  <c r="H109" i="11" s="1"/>
  <c r="AG97" i="2"/>
  <c r="G109" i="2"/>
  <c r="BQ39" i="11"/>
  <c r="H37" i="11"/>
  <c r="BQ37" i="11" s="1"/>
  <c r="AG37" i="2"/>
  <c r="AO69" i="11"/>
  <c r="V68" i="2"/>
  <c r="V77" i="2"/>
  <c r="BK83" i="11"/>
  <c r="BK89" i="11" s="1"/>
  <c r="AF89" i="2"/>
  <c r="BK69" i="11"/>
  <c r="BK68" i="11" s="1"/>
  <c r="AF68" i="2"/>
  <c r="H39" i="11"/>
  <c r="AG39" i="2"/>
  <c r="H13" i="11"/>
  <c r="H23" i="11" s="1"/>
  <c r="AG13" i="2"/>
  <c r="AZ27" i="11"/>
  <c r="AZ41" i="11" s="1"/>
  <c r="AA41" i="2"/>
  <c r="AG27" i="2"/>
  <c r="H82" i="11"/>
  <c r="H88" i="11" s="1"/>
  <c r="AG82" i="2"/>
  <c r="AG88" i="2" s="1"/>
  <c r="G88" i="2"/>
  <c r="AD107" i="11"/>
  <c r="BQ107" i="11" s="1"/>
  <c r="AG107" i="2"/>
  <c r="AC109" i="11"/>
  <c r="H72" i="11"/>
  <c r="BQ72" i="11" s="1"/>
  <c r="AG72" i="2"/>
  <c r="AO87" i="11"/>
  <c r="AO89" i="11" s="1"/>
  <c r="V89" i="2"/>
  <c r="S35" i="11"/>
  <c r="S41" i="11" s="1"/>
  <c r="L41" i="2"/>
  <c r="G109" i="11"/>
  <c r="BQ97" i="11"/>
  <c r="BQ95" i="11"/>
  <c r="S36" i="11"/>
  <c r="S42" i="11" s="1"/>
  <c r="L42" i="2"/>
  <c r="AG36" i="2"/>
  <c r="AG42" i="2" s="1"/>
  <c r="S8" i="11"/>
  <c r="BQ8" i="11" s="1"/>
  <c r="AG8" i="2"/>
  <c r="BQ116" i="11"/>
  <c r="R78" i="11"/>
  <c r="AD59" i="11"/>
  <c r="AD77" i="11"/>
  <c r="BK110" i="11"/>
  <c r="BQ84" i="11"/>
  <c r="AA78" i="2"/>
  <c r="AG48" i="2"/>
  <c r="AO109" i="11"/>
  <c r="AA110" i="2"/>
  <c r="L78" i="2"/>
  <c r="AF54" i="2"/>
  <c r="G110" i="2"/>
  <c r="G23" i="2"/>
  <c r="S23" i="11"/>
  <c r="BQ115" i="11"/>
  <c r="BQ119" i="11" s="1"/>
  <c r="S54" i="11"/>
  <c r="AD4" i="11"/>
  <c r="Q22" i="2"/>
  <c r="AG4" i="2"/>
  <c r="AG22" i="2" s="1"/>
  <c r="AO4" i="11"/>
  <c r="AO22" i="11" s="1"/>
  <c r="V22" i="2"/>
  <c r="AZ4" i="11"/>
  <c r="AZ22" i="11" s="1"/>
  <c r="AA22" i="2"/>
  <c r="BQ46" i="11" l="1"/>
  <c r="BQ54" i="11" s="1"/>
  <c r="BQ87" i="11"/>
  <c r="BQ89" i="11" s="1"/>
  <c r="BQ13" i="11"/>
  <c r="H78" i="11"/>
  <c r="H59" i="11"/>
  <c r="AD109" i="11"/>
  <c r="BQ82" i="11"/>
  <c r="BQ88" i="11" s="1"/>
  <c r="AG109" i="2"/>
  <c r="BQ114" i="11"/>
  <c r="BQ118" i="11" s="1"/>
  <c r="AG41" i="2"/>
  <c r="AG54" i="2"/>
  <c r="BQ27" i="11"/>
  <c r="S110" i="11"/>
  <c r="S22" i="11"/>
  <c r="BQ36" i="11"/>
  <c r="BQ42" i="11" s="1"/>
  <c r="AG89" i="2"/>
  <c r="AG77" i="2"/>
  <c r="AG68" i="2"/>
  <c r="BQ65" i="11"/>
  <c r="BQ35" i="11"/>
  <c r="BQ5" i="11"/>
  <c r="BQ23" i="11" s="1"/>
  <c r="BQ49" i="11"/>
  <c r="BQ109" i="11"/>
  <c r="H41" i="11"/>
  <c r="AG78" i="2"/>
  <c r="AG59" i="2"/>
  <c r="BQ110" i="11"/>
  <c r="H89" i="11"/>
  <c r="AO68" i="11"/>
  <c r="AO77" i="11"/>
  <c r="AZ77" i="11"/>
  <c r="AZ68" i="11"/>
  <c r="H110" i="11"/>
  <c r="BK59" i="11"/>
  <c r="BK77" i="11"/>
  <c r="S77" i="11"/>
  <c r="S68" i="11"/>
  <c r="BQ55" i="11"/>
  <c r="H77" i="11"/>
  <c r="BQ69" i="11"/>
  <c r="H68" i="11"/>
  <c r="AG23" i="2"/>
  <c r="AO55" i="11"/>
  <c r="AD22" i="11"/>
  <c r="BQ4" i="11"/>
  <c r="BQ22" i="11" s="1"/>
  <c r="BQ68" i="11" l="1"/>
  <c r="BQ77" i="11"/>
  <c r="BQ41" i="11"/>
  <c r="BQ78" i="11"/>
  <c r="BQ59" i="11"/>
</calcChain>
</file>

<file path=xl/sharedStrings.xml><?xml version="1.0" encoding="utf-8"?>
<sst xmlns="http://schemas.openxmlformats.org/spreadsheetml/2006/main" count="4298" uniqueCount="88">
  <si>
    <t>Index Crime:</t>
  </si>
  <si>
    <t>Under
10</t>
  </si>
  <si>
    <t xml:space="preserve">10-12 </t>
  </si>
  <si>
    <t xml:space="preserve">13-14 </t>
  </si>
  <si>
    <t>Total</t>
  </si>
  <si>
    <t>Murder and Nonnegligent Manslaughter</t>
  </si>
  <si>
    <t xml:space="preserve">Male </t>
  </si>
  <si>
    <t>Female</t>
  </si>
  <si>
    <t>Manslaughter by
Negligence</t>
  </si>
  <si>
    <t>Rape</t>
  </si>
  <si>
    <t>Robbery</t>
  </si>
  <si>
    <t>Aggravated Assault (Return A - 4a-d)</t>
  </si>
  <si>
    <t>Burglary - Breaking or Entering</t>
  </si>
  <si>
    <t>Larceny - Theft (Except Motor Vehicle Theft)</t>
  </si>
  <si>
    <t>Motor Vehicle Theft</t>
  </si>
  <si>
    <t>Arson</t>
  </si>
  <si>
    <t>Total Index Crimes Violations:</t>
  </si>
  <si>
    <t>Other Offenses:</t>
  </si>
  <si>
    <t>Other Assaults (Return A - 4e)</t>
  </si>
  <si>
    <t>Forgery and 
Counterfeiting</t>
  </si>
  <si>
    <t>Fraud</t>
  </si>
  <si>
    <t>Embezzlement</t>
  </si>
  <si>
    <t>Stolen Property; Buying, Receiving, Possessing</t>
  </si>
  <si>
    <t>Vandalism</t>
  </si>
  <si>
    <t>Weapons; Carrying, Possessing, etc.</t>
  </si>
  <si>
    <t>Total Other Offense Violations:</t>
  </si>
  <si>
    <t>Prostitution and Commercialized Vice:</t>
  </si>
  <si>
    <t>Prostitution</t>
  </si>
  <si>
    <t>Assisting or Promoting Prostitution</t>
  </si>
  <si>
    <t>Purchasing Prostitution</t>
  </si>
  <si>
    <t>Sex Offenses (Except Forcible Rape and Prostitution)</t>
  </si>
  <si>
    <t>Total Prostitution &amp; Commercialized Vice Violations:</t>
  </si>
  <si>
    <t>Drug Abuse Violations:</t>
  </si>
  <si>
    <t>Sale/Manufacturing:</t>
  </si>
  <si>
    <t xml:space="preserve">Opium or Cocaine and Their Derivatives (Morphine, Heroin, Codeine) </t>
  </si>
  <si>
    <t>Marijuana</t>
  </si>
  <si>
    <t>Synthetic Narcotics - Manufactured Narcotics Which Can Cause True Drug Addiction Demerol, Methadones)</t>
  </si>
  <si>
    <t>Other - Dangerous Nonnarcotic Drugs (Barbiturates, Benzedrine)</t>
  </si>
  <si>
    <t>Possession:</t>
  </si>
  <si>
    <t>Opium or Cocaine and Their Derivatives (Morphine, Heroin, Codeine)</t>
  </si>
  <si>
    <t>Synthetic Narcotics - Manufactured Narcotics Which Can Cause True Drug Addiction (Demerol, Methadones)</t>
  </si>
  <si>
    <t>Other - Dangerous Nonnarcotic Drugs (Barbiturates,   Benzedrine)</t>
  </si>
  <si>
    <t>Total Drug Abuse Violations:</t>
  </si>
  <si>
    <t>Gambling:</t>
  </si>
  <si>
    <t>Bookmaking (Horse and Sport Book)</t>
  </si>
  <si>
    <t>Numbers and Lottery</t>
  </si>
  <si>
    <t>All Other Gambling</t>
  </si>
  <si>
    <t>Total Gambling Violations:</t>
  </si>
  <si>
    <t>Miscellaneous:</t>
  </si>
  <si>
    <t>Offenses Against the Family and Children</t>
  </si>
  <si>
    <t>Driving Under the Influence</t>
  </si>
  <si>
    <t>Liquor Laws</t>
  </si>
  <si>
    <t>Drunkenness</t>
  </si>
  <si>
    <t>Disorderly Conduct</t>
  </si>
  <si>
    <t>Vagrancy</t>
  </si>
  <si>
    <t>All Other Offenses (Except Traffic)</t>
  </si>
  <si>
    <t>Suspicion</t>
  </si>
  <si>
    <t>Total Miscellaneous Violations:</t>
  </si>
  <si>
    <t>Human Trafficking:</t>
  </si>
  <si>
    <t>Human Trafficking/ Commercial Sex Acts</t>
  </si>
  <si>
    <t>Human Trafficking/ Involuntary Servitude</t>
  </si>
  <si>
    <t>Total Human Trafficking Violations:</t>
  </si>
  <si>
    <t>Q1</t>
  </si>
  <si>
    <t>Q2</t>
  </si>
  <si>
    <t>Q3</t>
  </si>
  <si>
    <t>Q4</t>
  </si>
  <si>
    <t>T</t>
  </si>
  <si>
    <t>J</t>
  </si>
  <si>
    <t>F</t>
  </si>
  <si>
    <t>M</t>
  </si>
  <si>
    <t>A</t>
  </si>
  <si>
    <t>S</t>
  </si>
  <si>
    <t>O</t>
  </si>
  <si>
    <t>N</t>
  </si>
  <si>
    <t>D</t>
  </si>
  <si>
    <t>1/2 YTD</t>
  </si>
  <si>
    <t>YTD</t>
  </si>
  <si>
    <t>Jan-Jun</t>
  </si>
  <si>
    <t>Jul-Dec</t>
  </si>
  <si>
    <t>Month</t>
  </si>
  <si>
    <t>QTR Sum</t>
  </si>
  <si>
    <t>County - Carson (JAN-DEC)</t>
  </si>
  <si>
    <t>County - Carson Q1</t>
  </si>
  <si>
    <t>County - Carson Q2</t>
  </si>
  <si>
    <t>County - Carson Q3</t>
  </si>
  <si>
    <t>County - Carson Q4</t>
  </si>
  <si>
    <t>County - Carson (JAN-JUN)</t>
  </si>
  <si>
    <t>County - Carson (CHECK TOTALS)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</si>
</sst>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5" fillId="0" borderId="0"/>
    <xf numFmtId="0" fontId="6" fillId="0" borderId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3" fontId="2" fillId="2" borderId="0" xfId="0" applyNumberFormat="1" applyFont="1" applyFill="1" applyAlignment="1">
      <alignment horizontal="center"/>
    </xf>
    <xf numFmtId="0" fontId="2" fillId="0" borderId="0" xfId="0" applyFont="1" applyAlignment="1"/>
    <xf numFmtId="164" fontId="0" fillId="0" borderId="1" xfId="1" applyNumberFormat="1" applyFont="1" applyBorder="1" applyAlignment="1">
      <alignment wrapText="1"/>
    </xf>
    <xf numFmtId="164" fontId="0" fillId="0" borderId="2" xfId="1" applyNumberFormat="1" applyFont="1" applyBorder="1" applyAlignment="1"/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Fill="1" applyBorder="1" applyAlignment="1">
      <alignment horizontal="center"/>
    </xf>
    <xf numFmtId="164" fontId="0" fillId="0" borderId="4" xfId="1" applyNumberFormat="1" applyFont="1" applyBorder="1" applyAlignment="1">
      <alignment wrapText="1"/>
    </xf>
    <xf numFmtId="164" fontId="0" fillId="0" borderId="5" xfId="1" applyNumberFormat="1" applyFont="1" applyBorder="1" applyAlignment="1"/>
    <xf numFmtId="3" fontId="0" fillId="0" borderId="5" xfId="1" applyNumberFormat="1" applyFont="1" applyBorder="1" applyAlignment="1">
      <alignment horizontal="center"/>
    </xf>
    <xf numFmtId="3" fontId="0" fillId="0" borderId="6" xfId="1" applyNumberFormat="1" applyFont="1" applyFill="1" applyBorder="1" applyAlignment="1">
      <alignment horizontal="center"/>
    </xf>
    <xf numFmtId="164" fontId="0" fillId="0" borderId="7" xfId="1" applyNumberFormat="1" applyFont="1" applyBorder="1" applyAlignment="1">
      <alignment wrapText="1"/>
    </xf>
    <xf numFmtId="164" fontId="0" fillId="0" borderId="0" xfId="1" applyNumberFormat="1" applyFont="1" applyBorder="1" applyAlignment="1"/>
    <xf numFmtId="3" fontId="0" fillId="0" borderId="0" xfId="1" applyNumberFormat="1" applyFont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164" fontId="0" fillId="0" borderId="9" xfId="1" applyNumberFormat="1" applyFont="1" applyBorder="1" applyAlignment="1">
      <alignment wrapText="1"/>
    </xf>
    <xf numFmtId="164" fontId="0" fillId="0" borderId="10" xfId="1" applyNumberFormat="1" applyFont="1" applyBorder="1" applyAlignment="1"/>
    <xf numFmtId="3" fontId="0" fillId="0" borderId="10" xfId="1" applyNumberFormat="1" applyFont="1" applyBorder="1" applyAlignment="1">
      <alignment horizontal="center"/>
    </xf>
    <xf numFmtId="3" fontId="0" fillId="0" borderId="11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wrapText="1"/>
    </xf>
    <xf numFmtId="164" fontId="0" fillId="0" borderId="2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0" fontId="2" fillId="0" borderId="0" xfId="0" applyFont="1" applyBorder="1" applyAlignment="1">
      <alignment horizontal="right" wrapText="1"/>
    </xf>
    <xf numFmtId="164" fontId="2" fillId="0" borderId="0" xfId="1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4" fontId="2" fillId="2" borderId="0" xfId="1" applyNumberFormat="1" applyFont="1" applyFill="1" applyAlignment="1">
      <alignment horizontal="left" wrapText="1"/>
    </xf>
    <xf numFmtId="164" fontId="2" fillId="0" borderId="0" xfId="1" applyNumberFormat="1" applyFont="1" applyFill="1" applyBorder="1" applyAlignment="1">
      <alignment horizontal="right"/>
    </xf>
    <xf numFmtId="0" fontId="0" fillId="0" borderId="0" xfId="0" applyBorder="1" applyAlignment="1"/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0" fillId="2" borderId="0" xfId="0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Border="1" applyAlignment="1"/>
    <xf numFmtId="3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7" xfId="0" applyFont="1" applyBorder="1" applyAlignment="1">
      <alignment horizontal="right" wrapText="1"/>
    </xf>
    <xf numFmtId="3" fontId="2" fillId="0" borderId="0" xfId="0" applyNumberFormat="1" applyFont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3" fontId="0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3" fontId="0" fillId="0" borderId="3" xfId="1" applyNumberFormat="1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3" fontId="0" fillId="0" borderId="11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0" fillId="3" borderId="2" xfId="1" applyNumberFormat="1" applyFont="1" applyFill="1" applyBorder="1" applyAlignment="1">
      <alignment horizontal="center"/>
    </xf>
    <xf numFmtId="3" fontId="0" fillId="3" borderId="3" xfId="1" applyNumberFormat="1" applyFont="1" applyFill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3" fontId="0" fillId="3" borderId="1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3" fontId="0" fillId="3" borderId="6" xfId="1" applyNumberFormat="1" applyFont="1" applyFill="1" applyBorder="1" applyAlignment="1">
      <alignment horizontal="center"/>
    </xf>
    <xf numFmtId="3" fontId="0" fillId="3" borderId="8" xfId="1" applyNumberFormat="1" applyFont="1" applyFill="1" applyBorder="1" applyAlignment="1">
      <alignment horizontal="center"/>
    </xf>
    <xf numFmtId="3" fontId="0" fillId="3" borderId="11" xfId="1" applyNumberFormat="1" applyFont="1" applyFill="1" applyBorder="1" applyAlignment="1">
      <alignment horizontal="center"/>
    </xf>
    <xf numFmtId="3" fontId="2" fillId="3" borderId="8" xfId="1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12" xfId="1" applyNumberFormat="1" applyFont="1" applyBorder="1" applyAlignment="1">
      <alignment horizontal="center"/>
    </xf>
    <xf numFmtId="3" fontId="0" fillId="0" borderId="13" xfId="1" applyNumberFormat="1" applyFont="1" applyBorder="1" applyAlignment="1">
      <alignment horizontal="center"/>
    </xf>
    <xf numFmtId="3" fontId="0" fillId="0" borderId="14" xfId="1" applyNumberFormat="1" applyFont="1" applyBorder="1" applyAlignment="1">
      <alignment horizontal="center"/>
    </xf>
    <xf numFmtId="3" fontId="0" fillId="0" borderId="15" xfId="1" applyNumberFormat="1" applyFont="1" applyBorder="1" applyAlignment="1">
      <alignment horizontal="center"/>
    </xf>
    <xf numFmtId="3" fontId="0" fillId="0" borderId="16" xfId="1" applyNumberFormat="1" applyFont="1" applyBorder="1" applyAlignment="1">
      <alignment horizontal="center"/>
    </xf>
    <xf numFmtId="3" fontId="0" fillId="0" borderId="17" xfId="1" applyNumberFormat="1" applyFont="1" applyBorder="1" applyAlignment="1">
      <alignment horizontal="center"/>
    </xf>
    <xf numFmtId="3" fontId="0" fillId="0" borderId="18" xfId="1" applyNumberFormat="1" applyFont="1" applyBorder="1" applyAlignment="1">
      <alignment horizontal="center"/>
    </xf>
    <xf numFmtId="3" fontId="0" fillId="0" borderId="19" xfId="1" applyNumberFormat="1" applyFont="1" applyBorder="1" applyAlignment="1">
      <alignment horizontal="center"/>
    </xf>
    <xf numFmtId="3" fontId="0" fillId="0" borderId="20" xfId="1" applyNumberFormat="1" applyFont="1" applyBorder="1" applyAlignment="1">
      <alignment horizontal="center"/>
    </xf>
    <xf numFmtId="3" fontId="0" fillId="0" borderId="21" xfId="1" applyNumberFormat="1" applyFont="1" applyFill="1" applyBorder="1" applyAlignment="1">
      <alignment horizontal="center"/>
    </xf>
    <xf numFmtId="3" fontId="0" fillId="0" borderId="22" xfId="1" applyNumberFormat="1" applyFont="1" applyFill="1" applyBorder="1" applyAlignment="1">
      <alignment horizontal="center"/>
    </xf>
    <xf numFmtId="3" fontId="0" fillId="0" borderId="23" xfId="1" applyNumberFormat="1" applyFont="1" applyFill="1" applyBorder="1" applyAlignment="1">
      <alignment horizontal="center"/>
    </xf>
  </cellXfs>
  <cellStyles count="9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26" width="9.140625" style="3"/>
    <col min="27" max="27" width="14.7109375" style="4" customWidth="1"/>
    <col min="28" max="16384" width="9.140625" style="2"/>
  </cols>
  <sheetData>
    <row r="1" spans="1:27" ht="15.75" x14ac:dyDescent="0.25">
      <c r="A1" s="1" t="s">
        <v>82</v>
      </c>
    </row>
    <row r="2" spans="1:27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 t="s">
        <v>2</v>
      </c>
      <c r="H2" s="7"/>
      <c r="I2" s="7"/>
      <c r="J2" s="7"/>
      <c r="K2" s="7" t="s">
        <v>3</v>
      </c>
      <c r="L2" s="7"/>
      <c r="M2" s="7"/>
      <c r="N2" s="7"/>
      <c r="O2" s="7">
        <v>15</v>
      </c>
      <c r="P2" s="7"/>
      <c r="Q2" s="7"/>
      <c r="R2" s="7"/>
      <c r="S2" s="7">
        <v>16</v>
      </c>
      <c r="T2" s="7"/>
      <c r="U2" s="7"/>
      <c r="V2" s="7"/>
      <c r="W2" s="7">
        <v>17</v>
      </c>
      <c r="X2" s="7"/>
      <c r="Y2" s="7"/>
      <c r="Z2" s="7"/>
      <c r="AA2" s="7" t="s">
        <v>4</v>
      </c>
    </row>
    <row r="3" spans="1:27" s="8" customFormat="1" ht="15.75" thickBot="1" x14ac:dyDescent="0.3">
      <c r="A3" s="5"/>
      <c r="B3" s="6"/>
      <c r="C3" s="7" t="s">
        <v>67</v>
      </c>
      <c r="D3" s="7" t="s">
        <v>68</v>
      </c>
      <c r="E3" s="7" t="s">
        <v>69</v>
      </c>
      <c r="F3" s="7" t="s">
        <v>62</v>
      </c>
      <c r="G3" s="7" t="s">
        <v>67</v>
      </c>
      <c r="H3" s="7" t="s">
        <v>68</v>
      </c>
      <c r="I3" s="7" t="s">
        <v>69</v>
      </c>
      <c r="J3" s="7" t="s">
        <v>62</v>
      </c>
      <c r="K3" s="7" t="s">
        <v>67</v>
      </c>
      <c r="L3" s="7" t="s">
        <v>68</v>
      </c>
      <c r="M3" s="7" t="s">
        <v>69</v>
      </c>
      <c r="N3" s="7" t="s">
        <v>62</v>
      </c>
      <c r="O3" s="7" t="s">
        <v>67</v>
      </c>
      <c r="P3" s="7" t="s">
        <v>68</v>
      </c>
      <c r="Q3" s="7" t="s">
        <v>69</v>
      </c>
      <c r="R3" s="7" t="s">
        <v>62</v>
      </c>
      <c r="S3" s="7" t="s">
        <v>67</v>
      </c>
      <c r="T3" s="7" t="s">
        <v>68</v>
      </c>
      <c r="U3" s="7" t="s">
        <v>69</v>
      </c>
      <c r="V3" s="7" t="s">
        <v>62</v>
      </c>
      <c r="W3" s="7" t="s">
        <v>67</v>
      </c>
      <c r="X3" s="7" t="s">
        <v>68</v>
      </c>
      <c r="Y3" s="7" t="s">
        <v>69</v>
      </c>
      <c r="Z3" s="7" t="s">
        <v>62</v>
      </c>
      <c r="AA3" s="7"/>
    </row>
    <row r="4" spans="1:27" ht="15.75" thickTop="1" x14ac:dyDescent="0.25">
      <c r="A4" s="9" t="s">
        <v>5</v>
      </c>
      <c r="B4" s="10" t="s">
        <v>6</v>
      </c>
      <c r="C4" s="11">
        <f>'Monthly ASR Under 18'!C4</f>
        <v>0</v>
      </c>
      <c r="D4" s="11">
        <f>'Monthly ASR Under 18'!D4</f>
        <v>0</v>
      </c>
      <c r="E4" s="11">
        <f>'Monthly ASR Under 18'!E4</f>
        <v>0</v>
      </c>
      <c r="F4" s="58">
        <f>SUM(C4:E4)</f>
        <v>0</v>
      </c>
      <c r="G4" s="11">
        <f>'Monthly ASR Under 18'!P4</f>
        <v>0</v>
      </c>
      <c r="H4" s="11">
        <f>'Monthly ASR Under 18'!Q4</f>
        <v>0</v>
      </c>
      <c r="I4" s="11">
        <f>'Monthly ASR Under 18'!R4</f>
        <v>0</v>
      </c>
      <c r="J4" s="58">
        <f>SUM(G4:I4)</f>
        <v>0</v>
      </c>
      <c r="K4" s="11">
        <f>'Monthly ASR Under 18'!AC4</f>
        <v>0</v>
      </c>
      <c r="L4" s="11">
        <f>'Monthly ASR Under 18'!AD4</f>
        <v>0</v>
      </c>
      <c r="M4" s="11">
        <f>'Monthly ASR Under 18'!AE4</f>
        <v>0</v>
      </c>
      <c r="N4" s="58">
        <f>SUM(K4:M4)</f>
        <v>0</v>
      </c>
      <c r="O4" s="11">
        <f>'Monthly ASR Under 18'!AP4</f>
        <v>0</v>
      </c>
      <c r="P4" s="11">
        <f>'Monthly ASR Under 18'!AQ4</f>
        <v>0</v>
      </c>
      <c r="Q4" s="11">
        <f>'Monthly ASR Under 18'!AR4</f>
        <v>0</v>
      </c>
      <c r="R4" s="58">
        <f>SUM(O4:Q4)</f>
        <v>0</v>
      </c>
      <c r="S4" s="11">
        <f>'Monthly ASR Under 18'!BC4</f>
        <v>0</v>
      </c>
      <c r="T4" s="11">
        <f>'Monthly ASR Under 18'!BD4</f>
        <v>0</v>
      </c>
      <c r="U4" s="11">
        <f>'Monthly ASR Under 18'!BE4</f>
        <v>0</v>
      </c>
      <c r="V4" s="58">
        <f>SUM(S4:U4)</f>
        <v>0</v>
      </c>
      <c r="W4" s="11">
        <f>'Monthly ASR Under 18'!BP4</f>
        <v>0</v>
      </c>
      <c r="X4" s="11">
        <f>'Monthly ASR Under 18'!BQ4</f>
        <v>0</v>
      </c>
      <c r="Y4" s="11">
        <f>'Monthly ASR Under 18'!BR4</f>
        <v>0</v>
      </c>
      <c r="Z4" s="58">
        <f>SUM(W4:Y4)</f>
        <v>0</v>
      </c>
      <c r="AA4" s="12">
        <f t="shared" ref="AA4" si="0">SUM(C4:W4)</f>
        <v>0</v>
      </c>
    </row>
    <row r="5" spans="1:27" x14ac:dyDescent="0.25">
      <c r="A5" s="13"/>
      <c r="B5" s="14" t="s">
        <v>7</v>
      </c>
      <c r="C5" s="15">
        <f>'Monthly ASR Under 18'!C5</f>
        <v>0</v>
      </c>
      <c r="D5" s="15">
        <f>'Monthly ASR Under 18'!D5</f>
        <v>0</v>
      </c>
      <c r="E5" s="15">
        <f>'Monthly ASR Under 18'!E5</f>
        <v>0</v>
      </c>
      <c r="F5" s="59">
        <f t="shared" ref="F5:F21" si="1">SUM(C5:E5)</f>
        <v>0</v>
      </c>
      <c r="G5" s="15">
        <f>'Monthly ASR Under 18'!P5</f>
        <v>0</v>
      </c>
      <c r="H5" s="15">
        <f>'Monthly ASR Under 18'!Q5</f>
        <v>0</v>
      </c>
      <c r="I5" s="15">
        <f>'Monthly ASR Under 18'!R5</f>
        <v>0</v>
      </c>
      <c r="J5" s="59">
        <f t="shared" ref="J5:J21" si="2">SUM(G5:I5)</f>
        <v>0</v>
      </c>
      <c r="K5" s="15">
        <f>'Monthly ASR Under 18'!AC5</f>
        <v>0</v>
      </c>
      <c r="L5" s="15">
        <f>'Monthly ASR Under 18'!AD5</f>
        <v>0</v>
      </c>
      <c r="M5" s="15">
        <f>'Monthly ASR Under 18'!AE5</f>
        <v>0</v>
      </c>
      <c r="N5" s="59">
        <f t="shared" ref="N5:N21" si="3">SUM(K5:M5)</f>
        <v>0</v>
      </c>
      <c r="O5" s="15">
        <f>'Monthly ASR Under 18'!AP5</f>
        <v>0</v>
      </c>
      <c r="P5" s="15">
        <f>'Monthly ASR Under 18'!AQ5</f>
        <v>0</v>
      </c>
      <c r="Q5" s="15">
        <f>'Monthly ASR Under 18'!AR5</f>
        <v>0</v>
      </c>
      <c r="R5" s="59">
        <f t="shared" ref="R5:R21" si="4">SUM(O5:Q5)</f>
        <v>0</v>
      </c>
      <c r="S5" s="15">
        <f>'Monthly ASR Under 18'!BC5</f>
        <v>0</v>
      </c>
      <c r="T5" s="15">
        <f>'Monthly ASR Under 18'!BD5</f>
        <v>0</v>
      </c>
      <c r="U5" s="15">
        <f>'Monthly ASR Under 18'!BE5</f>
        <v>0</v>
      </c>
      <c r="V5" s="59">
        <f t="shared" ref="V5:V21" si="5">SUM(S5:U5)</f>
        <v>0</v>
      </c>
      <c r="W5" s="15">
        <f>'Monthly ASR Under 18'!BP5</f>
        <v>0</v>
      </c>
      <c r="X5" s="15">
        <f>'Monthly ASR Under 18'!BQ5</f>
        <v>0</v>
      </c>
      <c r="Y5" s="15">
        <f>'Monthly ASR Under 18'!BR5</f>
        <v>0</v>
      </c>
      <c r="Z5" s="59">
        <f t="shared" ref="Z5:Z21" si="6">SUM(W5:Y5)</f>
        <v>0</v>
      </c>
      <c r="AA5" s="16">
        <f t="shared" ref="AA5:AA21" si="7">SUM(C5:W5)</f>
        <v>0</v>
      </c>
    </row>
    <row r="6" spans="1:27" ht="30" x14ac:dyDescent="0.25">
      <c r="A6" s="17" t="s">
        <v>8</v>
      </c>
      <c r="B6" s="18" t="s">
        <v>6</v>
      </c>
      <c r="C6" s="19">
        <f>'Monthly ASR Under 18'!C6</f>
        <v>0</v>
      </c>
      <c r="D6" s="19">
        <f>'Monthly ASR Under 18'!D6</f>
        <v>0</v>
      </c>
      <c r="E6" s="19">
        <f>'Monthly ASR Under 18'!E6</f>
        <v>0</v>
      </c>
      <c r="F6" s="60">
        <f t="shared" si="1"/>
        <v>0</v>
      </c>
      <c r="G6" s="19">
        <f>'Monthly ASR Under 18'!P6</f>
        <v>0</v>
      </c>
      <c r="H6" s="19">
        <f>'Monthly ASR Under 18'!Q6</f>
        <v>0</v>
      </c>
      <c r="I6" s="19">
        <f>'Monthly ASR Under 18'!R6</f>
        <v>0</v>
      </c>
      <c r="J6" s="60">
        <f t="shared" si="2"/>
        <v>0</v>
      </c>
      <c r="K6" s="19">
        <f>'Monthly ASR Under 18'!AC6</f>
        <v>0</v>
      </c>
      <c r="L6" s="19">
        <f>'Monthly ASR Under 18'!AD6</f>
        <v>0</v>
      </c>
      <c r="M6" s="19">
        <f>'Monthly ASR Under 18'!AE6</f>
        <v>0</v>
      </c>
      <c r="N6" s="60">
        <f t="shared" si="3"/>
        <v>0</v>
      </c>
      <c r="O6" s="19">
        <f>'Monthly ASR Under 18'!AP6</f>
        <v>0</v>
      </c>
      <c r="P6" s="19">
        <f>'Monthly ASR Under 18'!AQ6</f>
        <v>0</v>
      </c>
      <c r="Q6" s="19">
        <f>'Monthly ASR Under 18'!AR6</f>
        <v>0</v>
      </c>
      <c r="R6" s="60">
        <f t="shared" si="4"/>
        <v>0</v>
      </c>
      <c r="S6" s="19">
        <f>'Monthly ASR Under 18'!BC6</f>
        <v>0</v>
      </c>
      <c r="T6" s="19">
        <f>'Monthly ASR Under 18'!BD6</f>
        <v>0</v>
      </c>
      <c r="U6" s="19">
        <f>'Monthly ASR Under 18'!BE6</f>
        <v>0</v>
      </c>
      <c r="V6" s="60">
        <f t="shared" si="5"/>
        <v>0</v>
      </c>
      <c r="W6" s="19">
        <f>'Monthly ASR Under 18'!BP6</f>
        <v>0</v>
      </c>
      <c r="X6" s="19">
        <f>'Monthly ASR Under 18'!BQ6</f>
        <v>0</v>
      </c>
      <c r="Y6" s="19">
        <f>'Monthly ASR Under 18'!BR6</f>
        <v>0</v>
      </c>
      <c r="Z6" s="60">
        <f t="shared" si="6"/>
        <v>0</v>
      </c>
      <c r="AA6" s="20">
        <f t="shared" si="7"/>
        <v>0</v>
      </c>
    </row>
    <row r="7" spans="1:27" x14ac:dyDescent="0.25">
      <c r="A7" s="13"/>
      <c r="B7" s="14" t="s">
        <v>7</v>
      </c>
      <c r="C7" s="15">
        <f>'Monthly ASR Under 18'!C7</f>
        <v>0</v>
      </c>
      <c r="D7" s="15">
        <f>'Monthly ASR Under 18'!D7</f>
        <v>0</v>
      </c>
      <c r="E7" s="15">
        <f>'Monthly ASR Under 18'!E7</f>
        <v>0</v>
      </c>
      <c r="F7" s="59">
        <f t="shared" si="1"/>
        <v>0</v>
      </c>
      <c r="G7" s="15">
        <f>'Monthly ASR Under 18'!P7</f>
        <v>0</v>
      </c>
      <c r="H7" s="15">
        <f>'Monthly ASR Under 18'!Q7</f>
        <v>0</v>
      </c>
      <c r="I7" s="15">
        <f>'Monthly ASR Under 18'!R7</f>
        <v>0</v>
      </c>
      <c r="J7" s="59">
        <f t="shared" si="2"/>
        <v>0</v>
      </c>
      <c r="K7" s="15">
        <f>'Monthly ASR Under 18'!AC7</f>
        <v>0</v>
      </c>
      <c r="L7" s="15">
        <f>'Monthly ASR Under 18'!AD7</f>
        <v>0</v>
      </c>
      <c r="M7" s="15">
        <f>'Monthly ASR Under 18'!AE7</f>
        <v>0</v>
      </c>
      <c r="N7" s="59">
        <f t="shared" si="3"/>
        <v>0</v>
      </c>
      <c r="O7" s="15">
        <f>'Monthly ASR Under 18'!AP7</f>
        <v>0</v>
      </c>
      <c r="P7" s="15">
        <f>'Monthly ASR Under 18'!AQ7</f>
        <v>0</v>
      </c>
      <c r="Q7" s="15">
        <f>'Monthly ASR Under 18'!AR7</f>
        <v>0</v>
      </c>
      <c r="R7" s="59">
        <f t="shared" si="4"/>
        <v>0</v>
      </c>
      <c r="S7" s="15">
        <f>'Monthly ASR Under 18'!BC7</f>
        <v>0</v>
      </c>
      <c r="T7" s="15">
        <f>'Monthly ASR Under 18'!BD7</f>
        <v>0</v>
      </c>
      <c r="U7" s="15">
        <f>'Monthly ASR Under 18'!BE7</f>
        <v>0</v>
      </c>
      <c r="V7" s="59">
        <f t="shared" si="5"/>
        <v>0</v>
      </c>
      <c r="W7" s="15">
        <f>'Monthly ASR Under 18'!BP7</f>
        <v>0</v>
      </c>
      <c r="X7" s="15">
        <f>'Monthly ASR Under 18'!BQ7</f>
        <v>0</v>
      </c>
      <c r="Y7" s="15">
        <f>'Monthly ASR Under 18'!BR7</f>
        <v>0</v>
      </c>
      <c r="Z7" s="59">
        <f t="shared" si="6"/>
        <v>0</v>
      </c>
      <c r="AA7" s="16">
        <f t="shared" si="7"/>
        <v>0</v>
      </c>
    </row>
    <row r="8" spans="1:27" x14ac:dyDescent="0.25">
      <c r="A8" s="17" t="s">
        <v>9</v>
      </c>
      <c r="B8" s="18" t="s">
        <v>6</v>
      </c>
      <c r="C8" s="19">
        <f>'Monthly ASR Under 18'!C8</f>
        <v>0</v>
      </c>
      <c r="D8" s="19">
        <f>'Monthly ASR Under 18'!D8</f>
        <v>0</v>
      </c>
      <c r="E8" s="19">
        <f>'Monthly ASR Under 18'!E8</f>
        <v>0</v>
      </c>
      <c r="F8" s="60">
        <f t="shared" si="1"/>
        <v>0</v>
      </c>
      <c r="G8" s="19">
        <f>'Monthly ASR Under 18'!P8</f>
        <v>0</v>
      </c>
      <c r="H8" s="19">
        <f>'Monthly ASR Under 18'!Q8</f>
        <v>0</v>
      </c>
      <c r="I8" s="19">
        <f>'Monthly ASR Under 18'!R8</f>
        <v>0</v>
      </c>
      <c r="J8" s="60">
        <f t="shared" si="2"/>
        <v>0</v>
      </c>
      <c r="K8" s="19">
        <f>'Monthly ASR Under 18'!AC8</f>
        <v>0</v>
      </c>
      <c r="L8" s="19">
        <f>'Monthly ASR Under 18'!AD8</f>
        <v>0</v>
      </c>
      <c r="M8" s="19">
        <f>'Monthly ASR Under 18'!AE8</f>
        <v>0</v>
      </c>
      <c r="N8" s="60">
        <f t="shared" si="3"/>
        <v>0</v>
      </c>
      <c r="O8" s="19">
        <f>'Monthly ASR Under 18'!AP8</f>
        <v>0</v>
      </c>
      <c r="P8" s="19">
        <f>'Monthly ASR Under 18'!AQ8</f>
        <v>0</v>
      </c>
      <c r="Q8" s="19">
        <f>'Monthly ASR Under 18'!AR8</f>
        <v>0</v>
      </c>
      <c r="R8" s="60">
        <f t="shared" si="4"/>
        <v>0</v>
      </c>
      <c r="S8" s="19">
        <f>'Monthly ASR Under 18'!BC8</f>
        <v>0</v>
      </c>
      <c r="T8" s="19">
        <f>'Monthly ASR Under 18'!BD8</f>
        <v>0</v>
      </c>
      <c r="U8" s="19">
        <f>'Monthly ASR Under 18'!BE8</f>
        <v>0</v>
      </c>
      <c r="V8" s="60">
        <f t="shared" si="5"/>
        <v>0</v>
      </c>
      <c r="W8" s="19">
        <f>'Monthly ASR Under 18'!BP8</f>
        <v>0</v>
      </c>
      <c r="X8" s="19">
        <f>'Monthly ASR Under 18'!BQ8</f>
        <v>0</v>
      </c>
      <c r="Y8" s="19">
        <f>'Monthly ASR Under 18'!BR8</f>
        <v>0</v>
      </c>
      <c r="Z8" s="60">
        <f t="shared" si="6"/>
        <v>0</v>
      </c>
      <c r="AA8" s="20">
        <f t="shared" si="7"/>
        <v>0</v>
      </c>
    </row>
    <row r="9" spans="1:27" x14ac:dyDescent="0.25">
      <c r="A9" s="13"/>
      <c r="B9" s="14" t="s">
        <v>7</v>
      </c>
      <c r="C9" s="15">
        <f>'Monthly ASR Under 18'!C9</f>
        <v>0</v>
      </c>
      <c r="D9" s="15">
        <f>'Monthly ASR Under 18'!D9</f>
        <v>0</v>
      </c>
      <c r="E9" s="15">
        <f>'Monthly ASR Under 18'!E9</f>
        <v>0</v>
      </c>
      <c r="F9" s="59">
        <f t="shared" si="1"/>
        <v>0</v>
      </c>
      <c r="G9" s="15">
        <f>'Monthly ASR Under 18'!P9</f>
        <v>0</v>
      </c>
      <c r="H9" s="15">
        <f>'Monthly ASR Under 18'!Q9</f>
        <v>0</v>
      </c>
      <c r="I9" s="15">
        <f>'Monthly ASR Under 18'!R9</f>
        <v>0</v>
      </c>
      <c r="J9" s="59">
        <f t="shared" si="2"/>
        <v>0</v>
      </c>
      <c r="K9" s="15">
        <f>'Monthly ASR Under 18'!AC9</f>
        <v>0</v>
      </c>
      <c r="L9" s="15">
        <f>'Monthly ASR Under 18'!AD9</f>
        <v>0</v>
      </c>
      <c r="M9" s="15">
        <f>'Monthly ASR Under 18'!AE9</f>
        <v>0</v>
      </c>
      <c r="N9" s="59">
        <f t="shared" si="3"/>
        <v>0</v>
      </c>
      <c r="O9" s="15">
        <f>'Monthly ASR Under 18'!AP9</f>
        <v>0</v>
      </c>
      <c r="P9" s="15">
        <f>'Monthly ASR Under 18'!AQ9</f>
        <v>0</v>
      </c>
      <c r="Q9" s="15">
        <f>'Monthly ASR Under 18'!AR9</f>
        <v>0</v>
      </c>
      <c r="R9" s="59">
        <f t="shared" si="4"/>
        <v>0</v>
      </c>
      <c r="S9" s="15">
        <f>'Monthly ASR Under 18'!BC9</f>
        <v>0</v>
      </c>
      <c r="T9" s="15">
        <f>'Monthly ASR Under 18'!BD9</f>
        <v>0</v>
      </c>
      <c r="U9" s="15">
        <f>'Monthly ASR Under 18'!BE9</f>
        <v>0</v>
      </c>
      <c r="V9" s="59">
        <f t="shared" si="5"/>
        <v>0</v>
      </c>
      <c r="W9" s="15">
        <f>'Monthly ASR Under 18'!BP9</f>
        <v>0</v>
      </c>
      <c r="X9" s="15">
        <f>'Monthly ASR Under 18'!BQ9</f>
        <v>0</v>
      </c>
      <c r="Y9" s="15">
        <f>'Monthly ASR Under 18'!BR9</f>
        <v>0</v>
      </c>
      <c r="Z9" s="59">
        <f t="shared" si="6"/>
        <v>0</v>
      </c>
      <c r="AA9" s="16">
        <f t="shared" si="7"/>
        <v>0</v>
      </c>
    </row>
    <row r="10" spans="1:27" x14ac:dyDescent="0.25">
      <c r="A10" s="17" t="s">
        <v>10</v>
      </c>
      <c r="B10" s="18" t="s">
        <v>6</v>
      </c>
      <c r="C10" s="19">
        <f>'Monthly ASR Under 18'!C10</f>
        <v>0</v>
      </c>
      <c r="D10" s="19">
        <f>'Monthly ASR Under 18'!D10</f>
        <v>0</v>
      </c>
      <c r="E10" s="19">
        <f>'Monthly ASR Under 18'!E10</f>
        <v>0</v>
      </c>
      <c r="F10" s="60">
        <f t="shared" si="1"/>
        <v>0</v>
      </c>
      <c r="G10" s="19">
        <f>'Monthly ASR Under 18'!P10</f>
        <v>0</v>
      </c>
      <c r="H10" s="19">
        <f>'Monthly ASR Under 18'!Q10</f>
        <v>0</v>
      </c>
      <c r="I10" s="19">
        <f>'Monthly ASR Under 18'!R10</f>
        <v>0</v>
      </c>
      <c r="J10" s="60">
        <f t="shared" si="2"/>
        <v>0</v>
      </c>
      <c r="K10" s="19">
        <f>'Monthly ASR Under 18'!AC10</f>
        <v>0</v>
      </c>
      <c r="L10" s="19">
        <f>'Monthly ASR Under 18'!AD10</f>
        <v>0</v>
      </c>
      <c r="M10" s="19">
        <f>'Monthly ASR Under 18'!AE10</f>
        <v>0</v>
      </c>
      <c r="N10" s="60">
        <f t="shared" si="3"/>
        <v>0</v>
      </c>
      <c r="O10" s="19">
        <f>'Monthly ASR Under 18'!AP10</f>
        <v>0</v>
      </c>
      <c r="P10" s="19">
        <f>'Monthly ASR Under 18'!AQ10</f>
        <v>0</v>
      </c>
      <c r="Q10" s="19">
        <f>'Monthly ASR Under 18'!AR10</f>
        <v>0</v>
      </c>
      <c r="R10" s="60">
        <f t="shared" si="4"/>
        <v>0</v>
      </c>
      <c r="S10" s="19">
        <f>'Monthly ASR Under 18'!BC10</f>
        <v>0</v>
      </c>
      <c r="T10" s="19">
        <f>'Monthly ASR Under 18'!BD10</f>
        <v>0</v>
      </c>
      <c r="U10" s="19">
        <f>'Monthly ASR Under 18'!BE10</f>
        <v>0</v>
      </c>
      <c r="V10" s="60">
        <f t="shared" si="5"/>
        <v>0</v>
      </c>
      <c r="W10" s="19">
        <f>'Monthly ASR Under 18'!BP10</f>
        <v>0</v>
      </c>
      <c r="X10" s="19">
        <f>'Monthly ASR Under 18'!BQ10</f>
        <v>0</v>
      </c>
      <c r="Y10" s="19">
        <f>'Monthly ASR Under 18'!BR10</f>
        <v>0</v>
      </c>
      <c r="Z10" s="60">
        <f t="shared" si="6"/>
        <v>0</v>
      </c>
      <c r="AA10" s="20">
        <f t="shared" si="7"/>
        <v>0</v>
      </c>
    </row>
    <row r="11" spans="1:27" x14ac:dyDescent="0.25">
      <c r="A11" s="13"/>
      <c r="B11" s="14" t="s">
        <v>7</v>
      </c>
      <c r="C11" s="15">
        <f>'Monthly ASR Under 18'!C11</f>
        <v>0</v>
      </c>
      <c r="D11" s="15">
        <f>'Monthly ASR Under 18'!D11</f>
        <v>0</v>
      </c>
      <c r="E11" s="15">
        <f>'Monthly ASR Under 18'!E11</f>
        <v>0</v>
      </c>
      <c r="F11" s="59">
        <f t="shared" si="1"/>
        <v>0</v>
      </c>
      <c r="G11" s="15">
        <f>'Monthly ASR Under 18'!P11</f>
        <v>0</v>
      </c>
      <c r="H11" s="15">
        <f>'Monthly ASR Under 18'!Q11</f>
        <v>0</v>
      </c>
      <c r="I11" s="15">
        <f>'Monthly ASR Under 18'!R11</f>
        <v>0</v>
      </c>
      <c r="J11" s="59">
        <f t="shared" si="2"/>
        <v>0</v>
      </c>
      <c r="K11" s="15">
        <f>'Monthly ASR Under 18'!AC11</f>
        <v>0</v>
      </c>
      <c r="L11" s="15">
        <f>'Monthly ASR Under 18'!AD11</f>
        <v>0</v>
      </c>
      <c r="M11" s="15">
        <f>'Monthly ASR Under 18'!AE11</f>
        <v>0</v>
      </c>
      <c r="N11" s="59">
        <f t="shared" si="3"/>
        <v>0</v>
      </c>
      <c r="O11" s="15">
        <f>'Monthly ASR Under 18'!AP11</f>
        <v>0</v>
      </c>
      <c r="P11" s="15">
        <f>'Monthly ASR Under 18'!AQ11</f>
        <v>0</v>
      </c>
      <c r="Q11" s="15">
        <f>'Monthly ASR Under 18'!AR11</f>
        <v>0</v>
      </c>
      <c r="R11" s="59">
        <f t="shared" si="4"/>
        <v>0</v>
      </c>
      <c r="S11" s="15">
        <f>'Monthly ASR Under 18'!BC11</f>
        <v>0</v>
      </c>
      <c r="T11" s="15">
        <f>'Monthly ASR Under 18'!BD11</f>
        <v>0</v>
      </c>
      <c r="U11" s="15">
        <f>'Monthly ASR Under 18'!BE11</f>
        <v>0</v>
      </c>
      <c r="V11" s="59">
        <f t="shared" si="5"/>
        <v>0</v>
      </c>
      <c r="W11" s="15">
        <f>'Monthly ASR Under 18'!BP11</f>
        <v>0</v>
      </c>
      <c r="X11" s="15">
        <f>'Monthly ASR Under 18'!BQ11</f>
        <v>0</v>
      </c>
      <c r="Y11" s="15">
        <f>'Monthly ASR Under 18'!BR11</f>
        <v>0</v>
      </c>
      <c r="Z11" s="59">
        <f t="shared" si="6"/>
        <v>0</v>
      </c>
      <c r="AA11" s="16">
        <f t="shared" si="7"/>
        <v>0</v>
      </c>
    </row>
    <row r="12" spans="1:27" x14ac:dyDescent="0.25">
      <c r="A12" s="17" t="s">
        <v>11</v>
      </c>
      <c r="B12" s="18" t="s">
        <v>6</v>
      </c>
      <c r="C12" s="19">
        <f>'Monthly ASR Under 18'!C12</f>
        <v>0</v>
      </c>
      <c r="D12" s="19">
        <f>'Monthly ASR Under 18'!D12</f>
        <v>0</v>
      </c>
      <c r="E12" s="19">
        <f>'Monthly ASR Under 18'!E12</f>
        <v>0</v>
      </c>
      <c r="F12" s="60">
        <f t="shared" si="1"/>
        <v>0</v>
      </c>
      <c r="G12" s="19">
        <f>'Monthly ASR Under 18'!P12</f>
        <v>0</v>
      </c>
      <c r="H12" s="19">
        <f>'Monthly ASR Under 18'!Q12</f>
        <v>0</v>
      </c>
      <c r="I12" s="19">
        <f>'Monthly ASR Under 18'!R12</f>
        <v>0</v>
      </c>
      <c r="J12" s="60">
        <f t="shared" si="2"/>
        <v>0</v>
      </c>
      <c r="K12" s="19">
        <f>'Monthly ASR Under 18'!AC12</f>
        <v>0</v>
      </c>
      <c r="L12" s="19">
        <f>'Monthly ASR Under 18'!AD12</f>
        <v>0</v>
      </c>
      <c r="M12" s="19">
        <f>'Monthly ASR Under 18'!AE12</f>
        <v>0</v>
      </c>
      <c r="N12" s="60">
        <f t="shared" si="3"/>
        <v>0</v>
      </c>
      <c r="O12" s="19">
        <f>'Monthly ASR Under 18'!AP12</f>
        <v>0</v>
      </c>
      <c r="P12" s="19">
        <f>'Monthly ASR Under 18'!AQ12</f>
        <v>0</v>
      </c>
      <c r="Q12" s="19">
        <f>'Monthly ASR Under 18'!AR12</f>
        <v>0</v>
      </c>
      <c r="R12" s="60">
        <f t="shared" si="4"/>
        <v>0</v>
      </c>
      <c r="S12" s="19">
        <f>'Monthly ASR Under 18'!BC12</f>
        <v>0</v>
      </c>
      <c r="T12" s="19">
        <f>'Monthly ASR Under 18'!BD12</f>
        <v>0</v>
      </c>
      <c r="U12" s="19">
        <f>'Monthly ASR Under 18'!BE12</f>
        <v>0</v>
      </c>
      <c r="V12" s="60">
        <f t="shared" si="5"/>
        <v>0</v>
      </c>
      <c r="W12" s="19">
        <f>'Monthly ASR Under 18'!BP12</f>
        <v>0</v>
      </c>
      <c r="X12" s="19">
        <f>'Monthly ASR Under 18'!BQ12</f>
        <v>0</v>
      </c>
      <c r="Y12" s="19">
        <f>'Monthly ASR Under 18'!BR12</f>
        <v>0</v>
      </c>
      <c r="Z12" s="60">
        <f t="shared" si="6"/>
        <v>0</v>
      </c>
      <c r="AA12" s="20">
        <f t="shared" si="7"/>
        <v>0</v>
      </c>
    </row>
    <row r="13" spans="1:27" x14ac:dyDescent="0.25">
      <c r="A13" s="13"/>
      <c r="B13" s="14" t="s">
        <v>7</v>
      </c>
      <c r="C13" s="15">
        <f>'Monthly ASR Under 18'!C13</f>
        <v>0</v>
      </c>
      <c r="D13" s="15">
        <f>'Monthly ASR Under 18'!D13</f>
        <v>0</v>
      </c>
      <c r="E13" s="15">
        <f>'Monthly ASR Under 18'!E13</f>
        <v>0</v>
      </c>
      <c r="F13" s="59">
        <f t="shared" si="1"/>
        <v>0</v>
      </c>
      <c r="G13" s="15">
        <f>'Monthly ASR Under 18'!P13</f>
        <v>0</v>
      </c>
      <c r="H13" s="15">
        <f>'Monthly ASR Under 18'!Q13</f>
        <v>0</v>
      </c>
      <c r="I13" s="15">
        <f>'Monthly ASR Under 18'!R13</f>
        <v>0</v>
      </c>
      <c r="J13" s="59">
        <f t="shared" si="2"/>
        <v>0</v>
      </c>
      <c r="K13" s="15">
        <f>'Monthly ASR Under 18'!AC13</f>
        <v>0</v>
      </c>
      <c r="L13" s="15">
        <f>'Monthly ASR Under 18'!AD13</f>
        <v>0</v>
      </c>
      <c r="M13" s="15">
        <f>'Monthly ASR Under 18'!AE13</f>
        <v>0</v>
      </c>
      <c r="N13" s="59">
        <f t="shared" si="3"/>
        <v>0</v>
      </c>
      <c r="O13" s="15">
        <f>'Monthly ASR Under 18'!AP13</f>
        <v>0</v>
      </c>
      <c r="P13" s="15">
        <f>'Monthly ASR Under 18'!AQ13</f>
        <v>0</v>
      </c>
      <c r="Q13" s="15">
        <f>'Monthly ASR Under 18'!AR13</f>
        <v>0</v>
      </c>
      <c r="R13" s="59">
        <f t="shared" si="4"/>
        <v>0</v>
      </c>
      <c r="S13" s="15">
        <f>'Monthly ASR Under 18'!BC13</f>
        <v>0</v>
      </c>
      <c r="T13" s="15">
        <f>'Monthly ASR Under 18'!BD13</f>
        <v>0</v>
      </c>
      <c r="U13" s="15">
        <f>'Monthly ASR Under 18'!BE13</f>
        <v>0</v>
      </c>
      <c r="V13" s="59">
        <f t="shared" si="5"/>
        <v>0</v>
      </c>
      <c r="W13" s="15">
        <f>'Monthly ASR Under 18'!BP13</f>
        <v>0</v>
      </c>
      <c r="X13" s="15">
        <f>'Monthly ASR Under 18'!BQ13</f>
        <v>0</v>
      </c>
      <c r="Y13" s="15">
        <f>'Monthly ASR Under 18'!BR13</f>
        <v>0</v>
      </c>
      <c r="Z13" s="59">
        <f t="shared" si="6"/>
        <v>0</v>
      </c>
      <c r="AA13" s="16">
        <f t="shared" si="7"/>
        <v>0</v>
      </c>
    </row>
    <row r="14" spans="1:27" x14ac:dyDescent="0.25">
      <c r="A14" s="17" t="s">
        <v>12</v>
      </c>
      <c r="B14" s="18" t="s">
        <v>6</v>
      </c>
      <c r="C14" s="19">
        <f>'Monthly ASR Under 18'!C14</f>
        <v>0</v>
      </c>
      <c r="D14" s="19">
        <f>'Monthly ASR Under 18'!D14</f>
        <v>0</v>
      </c>
      <c r="E14" s="19">
        <f>'Monthly ASR Under 18'!E14</f>
        <v>0</v>
      </c>
      <c r="F14" s="60">
        <f t="shared" si="1"/>
        <v>0</v>
      </c>
      <c r="G14" s="19">
        <f>'Monthly ASR Under 18'!P14</f>
        <v>0</v>
      </c>
      <c r="H14" s="19">
        <f>'Monthly ASR Under 18'!Q14</f>
        <v>0</v>
      </c>
      <c r="I14" s="19">
        <f>'Monthly ASR Under 18'!R14</f>
        <v>0</v>
      </c>
      <c r="J14" s="60">
        <f t="shared" si="2"/>
        <v>0</v>
      </c>
      <c r="K14" s="19">
        <f>'Monthly ASR Under 18'!AC14</f>
        <v>0</v>
      </c>
      <c r="L14" s="19">
        <f>'Monthly ASR Under 18'!AD14</f>
        <v>0</v>
      </c>
      <c r="M14" s="19">
        <f>'Monthly ASR Under 18'!AE14</f>
        <v>0</v>
      </c>
      <c r="N14" s="60">
        <f t="shared" si="3"/>
        <v>0</v>
      </c>
      <c r="O14" s="19">
        <f>'Monthly ASR Under 18'!AP14</f>
        <v>0</v>
      </c>
      <c r="P14" s="19">
        <f>'Monthly ASR Under 18'!AQ14</f>
        <v>0</v>
      </c>
      <c r="Q14" s="19">
        <f>'Monthly ASR Under 18'!AR14</f>
        <v>0</v>
      </c>
      <c r="R14" s="60">
        <f t="shared" si="4"/>
        <v>0</v>
      </c>
      <c r="S14" s="19">
        <f>'Monthly ASR Under 18'!BC14</f>
        <v>0</v>
      </c>
      <c r="T14" s="19">
        <f>'Monthly ASR Under 18'!BD14</f>
        <v>0</v>
      </c>
      <c r="U14" s="19">
        <f>'Monthly ASR Under 18'!BE14</f>
        <v>0</v>
      </c>
      <c r="V14" s="60">
        <f t="shared" si="5"/>
        <v>0</v>
      </c>
      <c r="W14" s="19">
        <f>'Monthly ASR Under 18'!BP14</f>
        <v>0</v>
      </c>
      <c r="X14" s="19">
        <f>'Monthly ASR Under 18'!BQ14</f>
        <v>0</v>
      </c>
      <c r="Y14" s="19">
        <f>'Monthly ASR Under 18'!BR14</f>
        <v>0</v>
      </c>
      <c r="Z14" s="60">
        <f t="shared" si="6"/>
        <v>0</v>
      </c>
      <c r="AA14" s="20">
        <f t="shared" si="7"/>
        <v>0</v>
      </c>
    </row>
    <row r="15" spans="1:27" x14ac:dyDescent="0.25">
      <c r="A15" s="13"/>
      <c r="B15" s="14" t="s">
        <v>7</v>
      </c>
      <c r="C15" s="15">
        <f>'Monthly ASR Under 18'!C15</f>
        <v>0</v>
      </c>
      <c r="D15" s="15">
        <f>'Monthly ASR Under 18'!D15</f>
        <v>0</v>
      </c>
      <c r="E15" s="15">
        <f>'Monthly ASR Under 18'!E15</f>
        <v>0</v>
      </c>
      <c r="F15" s="59">
        <f t="shared" si="1"/>
        <v>0</v>
      </c>
      <c r="G15" s="15">
        <f>'Monthly ASR Under 18'!P15</f>
        <v>0</v>
      </c>
      <c r="H15" s="15">
        <f>'Monthly ASR Under 18'!Q15</f>
        <v>0</v>
      </c>
      <c r="I15" s="15">
        <f>'Monthly ASR Under 18'!R15</f>
        <v>0</v>
      </c>
      <c r="J15" s="59">
        <f t="shared" si="2"/>
        <v>0</v>
      </c>
      <c r="K15" s="15">
        <f>'Monthly ASR Under 18'!AC15</f>
        <v>0</v>
      </c>
      <c r="L15" s="15">
        <f>'Monthly ASR Under 18'!AD15</f>
        <v>0</v>
      </c>
      <c r="M15" s="15">
        <f>'Monthly ASR Under 18'!AE15</f>
        <v>0</v>
      </c>
      <c r="N15" s="59">
        <f t="shared" si="3"/>
        <v>0</v>
      </c>
      <c r="O15" s="15">
        <f>'Monthly ASR Under 18'!AP15</f>
        <v>0</v>
      </c>
      <c r="P15" s="15">
        <f>'Monthly ASR Under 18'!AQ15</f>
        <v>0</v>
      </c>
      <c r="Q15" s="15">
        <f>'Monthly ASR Under 18'!AR15</f>
        <v>0</v>
      </c>
      <c r="R15" s="59">
        <f t="shared" si="4"/>
        <v>0</v>
      </c>
      <c r="S15" s="15">
        <f>'Monthly ASR Under 18'!BC15</f>
        <v>0</v>
      </c>
      <c r="T15" s="15">
        <f>'Monthly ASR Under 18'!BD15</f>
        <v>0</v>
      </c>
      <c r="U15" s="15">
        <f>'Monthly ASR Under 18'!BE15</f>
        <v>0</v>
      </c>
      <c r="V15" s="59">
        <f t="shared" si="5"/>
        <v>0</v>
      </c>
      <c r="W15" s="15">
        <f>'Monthly ASR Under 18'!BP15</f>
        <v>0</v>
      </c>
      <c r="X15" s="15">
        <f>'Monthly ASR Under 18'!BQ15</f>
        <v>0</v>
      </c>
      <c r="Y15" s="15">
        <f>'Monthly ASR Under 18'!BR15</f>
        <v>0</v>
      </c>
      <c r="Z15" s="59">
        <f t="shared" si="6"/>
        <v>0</v>
      </c>
      <c r="AA15" s="16">
        <f t="shared" si="7"/>
        <v>0</v>
      </c>
    </row>
    <row r="16" spans="1:27" x14ac:dyDescent="0.25">
      <c r="A16" s="17" t="s">
        <v>13</v>
      </c>
      <c r="B16" s="18" t="s">
        <v>6</v>
      </c>
      <c r="C16" s="19">
        <f>'Monthly ASR Under 18'!C16</f>
        <v>0</v>
      </c>
      <c r="D16" s="19">
        <f>'Monthly ASR Under 18'!D16</f>
        <v>0</v>
      </c>
      <c r="E16" s="19">
        <f>'Monthly ASR Under 18'!E16</f>
        <v>0</v>
      </c>
      <c r="F16" s="60">
        <f t="shared" si="1"/>
        <v>0</v>
      </c>
      <c r="G16" s="19">
        <f>'Monthly ASR Under 18'!P16</f>
        <v>0</v>
      </c>
      <c r="H16" s="19">
        <f>'Monthly ASR Under 18'!Q16</f>
        <v>0</v>
      </c>
      <c r="I16" s="19">
        <f>'Monthly ASR Under 18'!R16</f>
        <v>0</v>
      </c>
      <c r="J16" s="60">
        <f t="shared" si="2"/>
        <v>0</v>
      </c>
      <c r="K16" s="19">
        <f>'Monthly ASR Under 18'!AC16</f>
        <v>0</v>
      </c>
      <c r="L16" s="19">
        <f>'Monthly ASR Under 18'!AD16</f>
        <v>0</v>
      </c>
      <c r="M16" s="19">
        <f>'Monthly ASR Under 18'!AE16</f>
        <v>0</v>
      </c>
      <c r="N16" s="60">
        <f t="shared" si="3"/>
        <v>0</v>
      </c>
      <c r="O16" s="19">
        <f>'Monthly ASR Under 18'!AP16</f>
        <v>0</v>
      </c>
      <c r="P16" s="19">
        <f>'Monthly ASR Under 18'!AQ16</f>
        <v>0</v>
      </c>
      <c r="Q16" s="19">
        <f>'Monthly ASR Under 18'!AR16</f>
        <v>0</v>
      </c>
      <c r="R16" s="60">
        <f t="shared" si="4"/>
        <v>0</v>
      </c>
      <c r="S16" s="19">
        <f>'Monthly ASR Under 18'!BC16</f>
        <v>0</v>
      </c>
      <c r="T16" s="19">
        <f>'Monthly ASR Under 18'!BD16</f>
        <v>0</v>
      </c>
      <c r="U16" s="19">
        <f>'Monthly ASR Under 18'!BE16</f>
        <v>0</v>
      </c>
      <c r="V16" s="60">
        <f t="shared" si="5"/>
        <v>0</v>
      </c>
      <c r="W16" s="19">
        <f>'Monthly ASR Under 18'!BP16</f>
        <v>0</v>
      </c>
      <c r="X16" s="19">
        <f>'Monthly ASR Under 18'!BQ16</f>
        <v>0</v>
      </c>
      <c r="Y16" s="19">
        <f>'Monthly ASR Under 18'!BR16</f>
        <v>0</v>
      </c>
      <c r="Z16" s="60">
        <f t="shared" si="6"/>
        <v>0</v>
      </c>
      <c r="AA16" s="20">
        <f t="shared" si="7"/>
        <v>0</v>
      </c>
    </row>
    <row r="17" spans="1:50" x14ac:dyDescent="0.25">
      <c r="A17" s="13"/>
      <c r="B17" s="14" t="s">
        <v>7</v>
      </c>
      <c r="C17" s="15">
        <f>'Monthly ASR Under 18'!C17</f>
        <v>0</v>
      </c>
      <c r="D17" s="15">
        <f>'Monthly ASR Under 18'!D17</f>
        <v>0</v>
      </c>
      <c r="E17" s="15">
        <f>'Monthly ASR Under 18'!E17</f>
        <v>0</v>
      </c>
      <c r="F17" s="59">
        <f t="shared" si="1"/>
        <v>0</v>
      </c>
      <c r="G17" s="15">
        <f>'Monthly ASR Under 18'!P17</f>
        <v>0</v>
      </c>
      <c r="H17" s="15">
        <f>'Monthly ASR Under 18'!Q17</f>
        <v>0</v>
      </c>
      <c r="I17" s="15">
        <f>'Monthly ASR Under 18'!R17</f>
        <v>0</v>
      </c>
      <c r="J17" s="59">
        <f t="shared" si="2"/>
        <v>0</v>
      </c>
      <c r="K17" s="15">
        <f>'Monthly ASR Under 18'!AC17</f>
        <v>0</v>
      </c>
      <c r="L17" s="15">
        <f>'Monthly ASR Under 18'!AD17</f>
        <v>0</v>
      </c>
      <c r="M17" s="15">
        <f>'Monthly ASR Under 18'!AE17</f>
        <v>0</v>
      </c>
      <c r="N17" s="59">
        <f t="shared" si="3"/>
        <v>0</v>
      </c>
      <c r="O17" s="15">
        <f>'Monthly ASR Under 18'!AP17</f>
        <v>0</v>
      </c>
      <c r="P17" s="15">
        <f>'Monthly ASR Under 18'!AQ17</f>
        <v>0</v>
      </c>
      <c r="Q17" s="15">
        <f>'Monthly ASR Under 18'!AR17</f>
        <v>0</v>
      </c>
      <c r="R17" s="59">
        <f t="shared" si="4"/>
        <v>0</v>
      </c>
      <c r="S17" s="15">
        <f>'Monthly ASR Under 18'!BC17</f>
        <v>0</v>
      </c>
      <c r="T17" s="15">
        <f>'Monthly ASR Under 18'!BD17</f>
        <v>0</v>
      </c>
      <c r="U17" s="15">
        <f>'Monthly ASR Under 18'!BE17</f>
        <v>0</v>
      </c>
      <c r="V17" s="59">
        <f t="shared" si="5"/>
        <v>0</v>
      </c>
      <c r="W17" s="15">
        <f>'Monthly ASR Under 18'!BP17</f>
        <v>0</v>
      </c>
      <c r="X17" s="15">
        <f>'Monthly ASR Under 18'!BQ17</f>
        <v>0</v>
      </c>
      <c r="Y17" s="15">
        <f>'Monthly ASR Under 18'!BR17</f>
        <v>0</v>
      </c>
      <c r="Z17" s="59">
        <f t="shared" si="6"/>
        <v>0</v>
      </c>
      <c r="AA17" s="16">
        <f t="shared" si="7"/>
        <v>0</v>
      </c>
    </row>
    <row r="18" spans="1:50" x14ac:dyDescent="0.25">
      <c r="A18" s="17" t="s">
        <v>14</v>
      </c>
      <c r="B18" s="18" t="s">
        <v>6</v>
      </c>
      <c r="C18" s="19">
        <f>'Monthly ASR Under 18'!C18</f>
        <v>0</v>
      </c>
      <c r="D18" s="19">
        <f>'Monthly ASR Under 18'!D18</f>
        <v>0</v>
      </c>
      <c r="E18" s="19">
        <f>'Monthly ASR Under 18'!E18</f>
        <v>0</v>
      </c>
      <c r="F18" s="60">
        <f t="shared" si="1"/>
        <v>0</v>
      </c>
      <c r="G18" s="19">
        <f>'Monthly ASR Under 18'!P18</f>
        <v>0</v>
      </c>
      <c r="H18" s="19">
        <f>'Monthly ASR Under 18'!Q18</f>
        <v>0</v>
      </c>
      <c r="I18" s="19">
        <f>'Monthly ASR Under 18'!R18</f>
        <v>0</v>
      </c>
      <c r="J18" s="60">
        <f t="shared" si="2"/>
        <v>0</v>
      </c>
      <c r="K18" s="19">
        <f>'Monthly ASR Under 18'!AC18</f>
        <v>0</v>
      </c>
      <c r="L18" s="19">
        <f>'Monthly ASR Under 18'!AD18</f>
        <v>0</v>
      </c>
      <c r="M18" s="19">
        <f>'Monthly ASR Under 18'!AE18</f>
        <v>0</v>
      </c>
      <c r="N18" s="60">
        <f t="shared" si="3"/>
        <v>0</v>
      </c>
      <c r="O18" s="19">
        <f>'Monthly ASR Under 18'!AP18</f>
        <v>0</v>
      </c>
      <c r="P18" s="19">
        <f>'Monthly ASR Under 18'!AQ18</f>
        <v>0</v>
      </c>
      <c r="Q18" s="19">
        <f>'Monthly ASR Under 18'!AR18</f>
        <v>0</v>
      </c>
      <c r="R18" s="60">
        <f t="shared" si="4"/>
        <v>0</v>
      </c>
      <c r="S18" s="19">
        <f>'Monthly ASR Under 18'!BC18</f>
        <v>0</v>
      </c>
      <c r="T18" s="19">
        <f>'Monthly ASR Under 18'!BD18</f>
        <v>0</v>
      </c>
      <c r="U18" s="19">
        <f>'Monthly ASR Under 18'!BE18</f>
        <v>0</v>
      </c>
      <c r="V18" s="60">
        <f t="shared" si="5"/>
        <v>0</v>
      </c>
      <c r="W18" s="19">
        <f>'Monthly ASR Under 18'!BP18</f>
        <v>0</v>
      </c>
      <c r="X18" s="19">
        <f>'Monthly ASR Under 18'!BQ18</f>
        <v>0</v>
      </c>
      <c r="Y18" s="19">
        <f>'Monthly ASR Under 18'!BR18</f>
        <v>0</v>
      </c>
      <c r="Z18" s="60">
        <f t="shared" si="6"/>
        <v>0</v>
      </c>
      <c r="AA18" s="20">
        <f t="shared" si="7"/>
        <v>0</v>
      </c>
    </row>
    <row r="19" spans="1:50" x14ac:dyDescent="0.25">
      <c r="A19" s="13"/>
      <c r="B19" s="14" t="s">
        <v>7</v>
      </c>
      <c r="C19" s="15">
        <f>'Monthly ASR Under 18'!C19</f>
        <v>0</v>
      </c>
      <c r="D19" s="15">
        <f>'Monthly ASR Under 18'!D19</f>
        <v>0</v>
      </c>
      <c r="E19" s="15">
        <f>'Monthly ASR Under 18'!E19</f>
        <v>0</v>
      </c>
      <c r="F19" s="59">
        <f t="shared" si="1"/>
        <v>0</v>
      </c>
      <c r="G19" s="15">
        <f>'Monthly ASR Under 18'!P19</f>
        <v>0</v>
      </c>
      <c r="H19" s="15">
        <f>'Monthly ASR Under 18'!Q19</f>
        <v>0</v>
      </c>
      <c r="I19" s="15">
        <f>'Monthly ASR Under 18'!R19</f>
        <v>0</v>
      </c>
      <c r="J19" s="59">
        <f t="shared" si="2"/>
        <v>0</v>
      </c>
      <c r="K19" s="15">
        <f>'Monthly ASR Under 18'!AC19</f>
        <v>0</v>
      </c>
      <c r="L19" s="15">
        <f>'Monthly ASR Under 18'!AD19</f>
        <v>0</v>
      </c>
      <c r="M19" s="15">
        <f>'Monthly ASR Under 18'!AE19</f>
        <v>0</v>
      </c>
      <c r="N19" s="59">
        <f t="shared" si="3"/>
        <v>0</v>
      </c>
      <c r="O19" s="15">
        <f>'Monthly ASR Under 18'!AP19</f>
        <v>0</v>
      </c>
      <c r="P19" s="15">
        <f>'Monthly ASR Under 18'!AQ19</f>
        <v>0</v>
      </c>
      <c r="Q19" s="15">
        <f>'Monthly ASR Under 18'!AR19</f>
        <v>0</v>
      </c>
      <c r="R19" s="59">
        <f t="shared" si="4"/>
        <v>0</v>
      </c>
      <c r="S19" s="15">
        <f>'Monthly ASR Under 18'!BC19</f>
        <v>0</v>
      </c>
      <c r="T19" s="15">
        <f>'Monthly ASR Under 18'!BD19</f>
        <v>0</v>
      </c>
      <c r="U19" s="15">
        <f>'Monthly ASR Under 18'!BE19</f>
        <v>0</v>
      </c>
      <c r="V19" s="59">
        <f t="shared" si="5"/>
        <v>0</v>
      </c>
      <c r="W19" s="15">
        <f>'Monthly ASR Under 18'!BP19</f>
        <v>0</v>
      </c>
      <c r="X19" s="15">
        <f>'Monthly ASR Under 18'!BQ19</f>
        <v>0</v>
      </c>
      <c r="Y19" s="15">
        <f>'Monthly ASR Under 18'!BR19</f>
        <v>0</v>
      </c>
      <c r="Z19" s="59">
        <f t="shared" si="6"/>
        <v>0</v>
      </c>
      <c r="AA19" s="16">
        <f t="shared" si="7"/>
        <v>0</v>
      </c>
    </row>
    <row r="20" spans="1:50" x14ac:dyDescent="0.25">
      <c r="A20" s="17" t="s">
        <v>15</v>
      </c>
      <c r="B20" s="18" t="s">
        <v>6</v>
      </c>
      <c r="C20" s="19">
        <f>'Monthly ASR Under 18'!C20</f>
        <v>0</v>
      </c>
      <c r="D20" s="19">
        <f>'Monthly ASR Under 18'!D20</f>
        <v>0</v>
      </c>
      <c r="E20" s="19">
        <f>'Monthly ASR Under 18'!E20</f>
        <v>0</v>
      </c>
      <c r="F20" s="60">
        <f t="shared" si="1"/>
        <v>0</v>
      </c>
      <c r="G20" s="19">
        <f>'Monthly ASR Under 18'!P20</f>
        <v>0</v>
      </c>
      <c r="H20" s="19">
        <f>'Monthly ASR Under 18'!Q20</f>
        <v>0</v>
      </c>
      <c r="I20" s="19">
        <f>'Monthly ASR Under 18'!R20</f>
        <v>0</v>
      </c>
      <c r="J20" s="60">
        <f t="shared" si="2"/>
        <v>0</v>
      </c>
      <c r="K20" s="19">
        <f>'Monthly ASR Under 18'!AC20</f>
        <v>0</v>
      </c>
      <c r="L20" s="19">
        <f>'Monthly ASR Under 18'!AD20</f>
        <v>0</v>
      </c>
      <c r="M20" s="19">
        <f>'Monthly ASR Under 18'!AE20</f>
        <v>0</v>
      </c>
      <c r="N20" s="60">
        <f t="shared" si="3"/>
        <v>0</v>
      </c>
      <c r="O20" s="19">
        <f>'Monthly ASR Under 18'!AP20</f>
        <v>0</v>
      </c>
      <c r="P20" s="19">
        <f>'Monthly ASR Under 18'!AQ20</f>
        <v>0</v>
      </c>
      <c r="Q20" s="19">
        <f>'Monthly ASR Under 18'!AR20</f>
        <v>0</v>
      </c>
      <c r="R20" s="60">
        <f t="shared" si="4"/>
        <v>0</v>
      </c>
      <c r="S20" s="19">
        <f>'Monthly ASR Under 18'!BC20</f>
        <v>0</v>
      </c>
      <c r="T20" s="19">
        <f>'Monthly ASR Under 18'!BD20</f>
        <v>0</v>
      </c>
      <c r="U20" s="19">
        <f>'Monthly ASR Under 18'!BE20</f>
        <v>0</v>
      </c>
      <c r="V20" s="60">
        <f t="shared" si="5"/>
        <v>0</v>
      </c>
      <c r="W20" s="19">
        <f>'Monthly ASR Under 18'!BP20</f>
        <v>0</v>
      </c>
      <c r="X20" s="19">
        <f>'Monthly ASR Under 18'!BQ20</f>
        <v>0</v>
      </c>
      <c r="Y20" s="19">
        <f>'Monthly ASR Under 18'!BR20</f>
        <v>0</v>
      </c>
      <c r="Z20" s="60">
        <f t="shared" si="6"/>
        <v>0</v>
      </c>
      <c r="AA20" s="20">
        <f t="shared" si="7"/>
        <v>0</v>
      </c>
    </row>
    <row r="21" spans="1:50" ht="15.75" thickBot="1" x14ac:dyDescent="0.3">
      <c r="A21" s="21"/>
      <c r="B21" s="22" t="s">
        <v>7</v>
      </c>
      <c r="C21" s="23">
        <f>'Monthly ASR Under 18'!C21</f>
        <v>0</v>
      </c>
      <c r="D21" s="23">
        <f>'Monthly ASR Under 18'!D21</f>
        <v>0</v>
      </c>
      <c r="E21" s="23">
        <f>'Monthly ASR Under 18'!E21</f>
        <v>0</v>
      </c>
      <c r="F21" s="61">
        <f t="shared" si="1"/>
        <v>0</v>
      </c>
      <c r="G21" s="23">
        <f>'Monthly ASR Under 18'!P21</f>
        <v>0</v>
      </c>
      <c r="H21" s="23">
        <f>'Monthly ASR Under 18'!Q21</f>
        <v>0</v>
      </c>
      <c r="I21" s="23">
        <f>'Monthly ASR Under 18'!R21</f>
        <v>0</v>
      </c>
      <c r="J21" s="61">
        <f t="shared" si="2"/>
        <v>0</v>
      </c>
      <c r="K21" s="23">
        <f>'Monthly ASR Under 18'!AC21</f>
        <v>0</v>
      </c>
      <c r="L21" s="23">
        <f>'Monthly ASR Under 18'!AD21</f>
        <v>0</v>
      </c>
      <c r="M21" s="23">
        <f>'Monthly ASR Under 18'!AE21</f>
        <v>0</v>
      </c>
      <c r="N21" s="61">
        <f t="shared" si="3"/>
        <v>0</v>
      </c>
      <c r="O21" s="23">
        <f>'Monthly ASR Under 18'!AP21</f>
        <v>0</v>
      </c>
      <c r="P21" s="23">
        <f>'Monthly ASR Under 18'!AQ21</f>
        <v>0</v>
      </c>
      <c r="Q21" s="23">
        <f>'Monthly ASR Under 18'!AR21</f>
        <v>0</v>
      </c>
      <c r="R21" s="61">
        <f t="shared" si="4"/>
        <v>0</v>
      </c>
      <c r="S21" s="23">
        <f>'Monthly ASR Under 18'!BC21</f>
        <v>0</v>
      </c>
      <c r="T21" s="23">
        <f>'Monthly ASR Under 18'!BD21</f>
        <v>0</v>
      </c>
      <c r="U21" s="23">
        <f>'Monthly ASR Under 18'!BE21</f>
        <v>0</v>
      </c>
      <c r="V21" s="61">
        <f t="shared" si="5"/>
        <v>0</v>
      </c>
      <c r="W21" s="23">
        <f>'Monthly ASR Under 18'!BP21</f>
        <v>0</v>
      </c>
      <c r="X21" s="23">
        <f>'Monthly ASR Under 18'!BQ21</f>
        <v>0</v>
      </c>
      <c r="Y21" s="23">
        <f>'Monthly ASR Under 18'!BR21</f>
        <v>0</v>
      </c>
      <c r="Z21" s="61">
        <f t="shared" si="6"/>
        <v>0</v>
      </c>
      <c r="AA21" s="24">
        <f t="shared" si="7"/>
        <v>0</v>
      </c>
    </row>
    <row r="22" spans="1:50" ht="15.75" thickTop="1" x14ac:dyDescent="0.25">
      <c r="A22" s="25" t="s">
        <v>16</v>
      </c>
      <c r="B22" s="26" t="s">
        <v>6</v>
      </c>
      <c r="C22" s="27">
        <f t="shared" ref="C22:AA23" si="8">SUM(C4+C6+C8+C10+C12+C14+C16+C18+C20)</f>
        <v>0</v>
      </c>
      <c r="D22" s="27">
        <f t="shared" si="8"/>
        <v>0</v>
      </c>
      <c r="E22" s="27">
        <f t="shared" si="8"/>
        <v>0</v>
      </c>
      <c r="F22" s="62">
        <f t="shared" si="8"/>
        <v>0</v>
      </c>
      <c r="G22" s="27">
        <f t="shared" si="8"/>
        <v>0</v>
      </c>
      <c r="H22" s="27">
        <f t="shared" si="8"/>
        <v>0</v>
      </c>
      <c r="I22" s="27">
        <f t="shared" si="8"/>
        <v>0</v>
      </c>
      <c r="J22" s="62">
        <f t="shared" si="8"/>
        <v>0</v>
      </c>
      <c r="K22" s="27">
        <f t="shared" si="8"/>
        <v>0</v>
      </c>
      <c r="L22" s="27">
        <f t="shared" si="8"/>
        <v>0</v>
      </c>
      <c r="M22" s="27">
        <f t="shared" si="8"/>
        <v>0</v>
      </c>
      <c r="N22" s="62">
        <f t="shared" si="8"/>
        <v>0</v>
      </c>
      <c r="O22" s="27">
        <f t="shared" si="8"/>
        <v>0</v>
      </c>
      <c r="P22" s="27">
        <f t="shared" si="8"/>
        <v>0</v>
      </c>
      <c r="Q22" s="27">
        <f t="shared" si="8"/>
        <v>0</v>
      </c>
      <c r="R22" s="62">
        <f t="shared" si="8"/>
        <v>0</v>
      </c>
      <c r="S22" s="27">
        <f t="shared" si="8"/>
        <v>0</v>
      </c>
      <c r="T22" s="27">
        <f t="shared" si="8"/>
        <v>0</v>
      </c>
      <c r="U22" s="27">
        <f t="shared" si="8"/>
        <v>0</v>
      </c>
      <c r="V22" s="62">
        <f t="shared" si="8"/>
        <v>0</v>
      </c>
      <c r="W22" s="27">
        <f t="shared" si="8"/>
        <v>0</v>
      </c>
      <c r="X22" s="27">
        <f t="shared" si="8"/>
        <v>0</v>
      </c>
      <c r="Y22" s="27">
        <f t="shared" si="8"/>
        <v>0</v>
      </c>
      <c r="Z22" s="62">
        <f t="shared" si="8"/>
        <v>0</v>
      </c>
      <c r="AA22" s="28">
        <f t="shared" si="8"/>
        <v>0</v>
      </c>
    </row>
    <row r="23" spans="1:50" x14ac:dyDescent="0.25">
      <c r="A23" s="29"/>
      <c r="B23" s="26" t="s">
        <v>7</v>
      </c>
      <c r="C23" s="27">
        <f t="shared" si="8"/>
        <v>0</v>
      </c>
      <c r="D23" s="27">
        <f t="shared" si="8"/>
        <v>0</v>
      </c>
      <c r="E23" s="27">
        <f t="shared" si="8"/>
        <v>0</v>
      </c>
      <c r="F23" s="62">
        <f t="shared" si="8"/>
        <v>0</v>
      </c>
      <c r="G23" s="27">
        <f t="shared" si="8"/>
        <v>0</v>
      </c>
      <c r="H23" s="27">
        <f t="shared" si="8"/>
        <v>0</v>
      </c>
      <c r="I23" s="27">
        <f t="shared" si="8"/>
        <v>0</v>
      </c>
      <c r="J23" s="62">
        <f t="shared" si="8"/>
        <v>0</v>
      </c>
      <c r="K23" s="27">
        <f t="shared" si="8"/>
        <v>0</v>
      </c>
      <c r="L23" s="27">
        <f t="shared" si="8"/>
        <v>0</v>
      </c>
      <c r="M23" s="27">
        <f t="shared" si="8"/>
        <v>0</v>
      </c>
      <c r="N23" s="62">
        <f t="shared" si="8"/>
        <v>0</v>
      </c>
      <c r="O23" s="27">
        <f t="shared" si="8"/>
        <v>0</v>
      </c>
      <c r="P23" s="27">
        <f t="shared" si="8"/>
        <v>0</v>
      </c>
      <c r="Q23" s="27">
        <f t="shared" si="8"/>
        <v>0</v>
      </c>
      <c r="R23" s="62">
        <f t="shared" si="8"/>
        <v>0</v>
      </c>
      <c r="S23" s="27">
        <f t="shared" si="8"/>
        <v>0</v>
      </c>
      <c r="T23" s="27">
        <f t="shared" si="8"/>
        <v>0</v>
      </c>
      <c r="U23" s="27">
        <f t="shared" si="8"/>
        <v>0</v>
      </c>
      <c r="V23" s="62">
        <f t="shared" si="8"/>
        <v>0</v>
      </c>
      <c r="W23" s="27">
        <f t="shared" si="8"/>
        <v>0</v>
      </c>
      <c r="X23" s="27">
        <f t="shared" si="8"/>
        <v>0</v>
      </c>
      <c r="Y23" s="27">
        <f t="shared" si="8"/>
        <v>0</v>
      </c>
      <c r="Z23" s="62">
        <f t="shared" si="8"/>
        <v>0</v>
      </c>
      <c r="AA23" s="28">
        <f t="shared" si="8"/>
        <v>0</v>
      </c>
    </row>
    <row r="24" spans="1:50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</row>
    <row r="25" spans="1:50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 t="s">
        <v>2</v>
      </c>
      <c r="H25" s="7"/>
      <c r="I25" s="7"/>
      <c r="J25" s="7"/>
      <c r="K25" s="7" t="s">
        <v>3</v>
      </c>
      <c r="L25" s="7"/>
      <c r="M25" s="7"/>
      <c r="N25" s="7"/>
      <c r="O25" s="7">
        <v>15</v>
      </c>
      <c r="P25" s="7"/>
      <c r="Q25" s="7"/>
      <c r="R25" s="7"/>
      <c r="S25" s="7">
        <v>16</v>
      </c>
      <c r="T25" s="7"/>
      <c r="U25" s="7"/>
      <c r="V25" s="7"/>
      <c r="W25" s="7">
        <v>17</v>
      </c>
      <c r="X25" s="7"/>
      <c r="Y25" s="7"/>
      <c r="Z25" s="7"/>
      <c r="AA25" s="7" t="s">
        <v>4</v>
      </c>
    </row>
    <row r="26" spans="1:50" s="8" customFormat="1" ht="15.75" thickBot="1" x14ac:dyDescent="0.3">
      <c r="A26" s="5"/>
      <c r="B26" s="6"/>
      <c r="C26" s="7" t="s">
        <v>67</v>
      </c>
      <c r="D26" s="7" t="s">
        <v>68</v>
      </c>
      <c r="E26" s="7" t="s">
        <v>69</v>
      </c>
      <c r="F26" s="7" t="s">
        <v>62</v>
      </c>
      <c r="G26" s="7" t="s">
        <v>67</v>
      </c>
      <c r="H26" s="7" t="s">
        <v>68</v>
      </c>
      <c r="I26" s="7" t="s">
        <v>69</v>
      </c>
      <c r="J26" s="7" t="s">
        <v>62</v>
      </c>
      <c r="K26" s="7" t="s">
        <v>67</v>
      </c>
      <c r="L26" s="7" t="s">
        <v>68</v>
      </c>
      <c r="M26" s="7" t="s">
        <v>69</v>
      </c>
      <c r="N26" s="7" t="s">
        <v>62</v>
      </c>
      <c r="O26" s="7" t="s">
        <v>67</v>
      </c>
      <c r="P26" s="7" t="s">
        <v>68</v>
      </c>
      <c r="Q26" s="7" t="s">
        <v>69</v>
      </c>
      <c r="R26" s="7" t="s">
        <v>62</v>
      </c>
      <c r="S26" s="7" t="s">
        <v>67</v>
      </c>
      <c r="T26" s="7" t="s">
        <v>68</v>
      </c>
      <c r="U26" s="7" t="s">
        <v>69</v>
      </c>
      <c r="V26" s="7" t="s">
        <v>62</v>
      </c>
      <c r="W26" s="7" t="s">
        <v>67</v>
      </c>
      <c r="X26" s="7" t="s">
        <v>68</v>
      </c>
      <c r="Y26" s="7" t="s">
        <v>69</v>
      </c>
      <c r="Z26" s="7" t="s">
        <v>62</v>
      </c>
      <c r="AA26" s="7"/>
    </row>
    <row r="27" spans="1:50" s="31" customFormat="1" ht="15.75" thickTop="1" x14ac:dyDescent="0.25">
      <c r="A27" s="9" t="s">
        <v>18</v>
      </c>
      <c r="B27" s="30" t="s">
        <v>6</v>
      </c>
      <c r="C27" s="11">
        <f>'Monthly ASR Under 18'!C27</f>
        <v>0</v>
      </c>
      <c r="D27" s="11">
        <f>'Monthly ASR Under 18'!D27</f>
        <v>0</v>
      </c>
      <c r="E27" s="11">
        <f>'Monthly ASR Under 18'!E27</f>
        <v>0</v>
      </c>
      <c r="F27" s="58">
        <f t="shared" ref="F27:F40" si="9">SUM(C27:E27)</f>
        <v>0</v>
      </c>
      <c r="G27" s="11">
        <f>'Monthly ASR Under 18'!P27</f>
        <v>0</v>
      </c>
      <c r="H27" s="11">
        <f>'Monthly ASR Under 18'!Q27</f>
        <v>0</v>
      </c>
      <c r="I27" s="11">
        <f>'Monthly ASR Under 18'!R27</f>
        <v>0</v>
      </c>
      <c r="J27" s="58">
        <f t="shared" ref="J27:J40" si="10">SUM(G27:I27)</f>
        <v>0</v>
      </c>
      <c r="K27" s="11">
        <f>'Monthly ASR Under 18'!AC27</f>
        <v>0</v>
      </c>
      <c r="L27" s="11">
        <f>'Monthly ASR Under 18'!AD27</f>
        <v>0</v>
      </c>
      <c r="M27" s="11">
        <f>'Monthly ASR Under 18'!AE27</f>
        <v>0</v>
      </c>
      <c r="N27" s="58">
        <f t="shared" ref="N27:N40" si="11">SUM(K27:M27)</f>
        <v>0</v>
      </c>
      <c r="O27" s="11">
        <f>'Monthly ASR Under 18'!AP27</f>
        <v>0</v>
      </c>
      <c r="P27" s="11">
        <f>'Monthly ASR Under 18'!AQ27</f>
        <v>0</v>
      </c>
      <c r="Q27" s="11">
        <f>'Monthly ASR Under 18'!AR27</f>
        <v>0</v>
      </c>
      <c r="R27" s="58">
        <f t="shared" ref="R27:R40" si="12">SUM(O27:Q27)</f>
        <v>0</v>
      </c>
      <c r="S27" s="11">
        <f>'Monthly ASR Under 18'!BC27</f>
        <v>0</v>
      </c>
      <c r="T27" s="11">
        <f>'Monthly ASR Under 18'!BD27</f>
        <v>0</v>
      </c>
      <c r="U27" s="11">
        <f>'Monthly ASR Under 18'!BE27</f>
        <v>0</v>
      </c>
      <c r="V27" s="58">
        <f t="shared" ref="V27:V40" si="13">SUM(S27:U27)</f>
        <v>0</v>
      </c>
      <c r="W27" s="11">
        <f>'Monthly ASR Under 18'!BP27</f>
        <v>0</v>
      </c>
      <c r="X27" s="11">
        <f>'Monthly ASR Under 18'!BQ27</f>
        <v>0</v>
      </c>
      <c r="Y27" s="11">
        <f>'Monthly ASR Under 18'!BR27</f>
        <v>0</v>
      </c>
      <c r="Z27" s="58">
        <f t="shared" ref="Z27:Z40" si="14">SUM(W27:Y27)</f>
        <v>0</v>
      </c>
      <c r="AA27" s="12">
        <f t="shared" ref="AA27:AA40" si="15">SUM(C27:W27)</f>
        <v>0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50" s="31" customFormat="1" x14ac:dyDescent="0.25">
      <c r="A28" s="13"/>
      <c r="B28" s="33" t="s">
        <v>7</v>
      </c>
      <c r="C28" s="15">
        <f>'Monthly ASR Under 18'!C28</f>
        <v>0</v>
      </c>
      <c r="D28" s="15">
        <f>'Monthly ASR Under 18'!D28</f>
        <v>0</v>
      </c>
      <c r="E28" s="15">
        <f>'Monthly ASR Under 18'!E28</f>
        <v>0</v>
      </c>
      <c r="F28" s="59">
        <f t="shared" si="9"/>
        <v>0</v>
      </c>
      <c r="G28" s="15">
        <f>'Monthly ASR Under 18'!P28</f>
        <v>0</v>
      </c>
      <c r="H28" s="15">
        <f>'Monthly ASR Under 18'!Q28</f>
        <v>0</v>
      </c>
      <c r="I28" s="15">
        <f>'Monthly ASR Under 18'!R28</f>
        <v>0</v>
      </c>
      <c r="J28" s="59">
        <f t="shared" si="10"/>
        <v>0</v>
      </c>
      <c r="K28" s="15">
        <f>'Monthly ASR Under 18'!AC28</f>
        <v>0</v>
      </c>
      <c r="L28" s="15">
        <f>'Monthly ASR Under 18'!AD28</f>
        <v>0</v>
      </c>
      <c r="M28" s="15">
        <f>'Monthly ASR Under 18'!AE28</f>
        <v>0</v>
      </c>
      <c r="N28" s="59">
        <f t="shared" si="11"/>
        <v>0</v>
      </c>
      <c r="O28" s="15">
        <f>'Monthly ASR Under 18'!AP28</f>
        <v>0</v>
      </c>
      <c r="P28" s="15">
        <f>'Monthly ASR Under 18'!AQ28</f>
        <v>0</v>
      </c>
      <c r="Q28" s="15">
        <f>'Monthly ASR Under 18'!AR28</f>
        <v>0</v>
      </c>
      <c r="R28" s="59">
        <f t="shared" si="12"/>
        <v>0</v>
      </c>
      <c r="S28" s="15">
        <f>'Monthly ASR Under 18'!BC28</f>
        <v>0</v>
      </c>
      <c r="T28" s="15">
        <f>'Monthly ASR Under 18'!BD28</f>
        <v>0</v>
      </c>
      <c r="U28" s="15">
        <f>'Monthly ASR Under 18'!BE28</f>
        <v>0</v>
      </c>
      <c r="V28" s="59">
        <f t="shared" si="13"/>
        <v>0</v>
      </c>
      <c r="W28" s="15">
        <f>'Monthly ASR Under 18'!BP28</f>
        <v>0</v>
      </c>
      <c r="X28" s="15">
        <f>'Monthly ASR Under 18'!BQ28</f>
        <v>0</v>
      </c>
      <c r="Y28" s="15">
        <f>'Monthly ASR Under 18'!BR28</f>
        <v>0</v>
      </c>
      <c r="Z28" s="59">
        <f t="shared" si="14"/>
        <v>0</v>
      </c>
      <c r="AA28" s="16">
        <f t="shared" si="15"/>
        <v>0</v>
      </c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1:50" s="31" customFormat="1" ht="30" x14ac:dyDescent="0.25">
      <c r="A29" s="17" t="s">
        <v>19</v>
      </c>
      <c r="B29" s="34" t="s">
        <v>6</v>
      </c>
      <c r="C29" s="19">
        <f>'Monthly ASR Under 18'!C29</f>
        <v>0</v>
      </c>
      <c r="D29" s="19">
        <f>'Monthly ASR Under 18'!D29</f>
        <v>0</v>
      </c>
      <c r="E29" s="19">
        <f>'Monthly ASR Under 18'!E29</f>
        <v>0</v>
      </c>
      <c r="F29" s="60">
        <f t="shared" si="9"/>
        <v>0</v>
      </c>
      <c r="G29" s="19">
        <f>'Monthly ASR Under 18'!P29</f>
        <v>0</v>
      </c>
      <c r="H29" s="19">
        <f>'Monthly ASR Under 18'!Q29</f>
        <v>0</v>
      </c>
      <c r="I29" s="19">
        <f>'Monthly ASR Under 18'!R29</f>
        <v>0</v>
      </c>
      <c r="J29" s="60">
        <f t="shared" si="10"/>
        <v>0</v>
      </c>
      <c r="K29" s="19">
        <f>'Monthly ASR Under 18'!AC29</f>
        <v>0</v>
      </c>
      <c r="L29" s="19">
        <f>'Monthly ASR Under 18'!AD29</f>
        <v>0</v>
      </c>
      <c r="M29" s="19">
        <f>'Monthly ASR Under 18'!AE29</f>
        <v>0</v>
      </c>
      <c r="N29" s="60">
        <f t="shared" si="11"/>
        <v>0</v>
      </c>
      <c r="O29" s="19">
        <f>'Monthly ASR Under 18'!AP29</f>
        <v>0</v>
      </c>
      <c r="P29" s="19">
        <f>'Monthly ASR Under 18'!AQ29</f>
        <v>0</v>
      </c>
      <c r="Q29" s="19">
        <f>'Monthly ASR Under 18'!AR29</f>
        <v>0</v>
      </c>
      <c r="R29" s="60">
        <f t="shared" si="12"/>
        <v>0</v>
      </c>
      <c r="S29" s="19">
        <f>'Monthly ASR Under 18'!BC29</f>
        <v>0</v>
      </c>
      <c r="T29" s="19">
        <f>'Monthly ASR Under 18'!BD29</f>
        <v>0</v>
      </c>
      <c r="U29" s="19">
        <f>'Monthly ASR Under 18'!BE29</f>
        <v>0</v>
      </c>
      <c r="V29" s="60">
        <f t="shared" si="13"/>
        <v>0</v>
      </c>
      <c r="W29" s="19">
        <f>'Monthly ASR Under 18'!BP29</f>
        <v>0</v>
      </c>
      <c r="X29" s="19">
        <f>'Monthly ASR Under 18'!BQ29</f>
        <v>0</v>
      </c>
      <c r="Y29" s="19">
        <f>'Monthly ASR Under 18'!BR29</f>
        <v>0</v>
      </c>
      <c r="Z29" s="60">
        <f t="shared" si="14"/>
        <v>0</v>
      </c>
      <c r="AA29" s="20">
        <f t="shared" si="15"/>
        <v>0</v>
      </c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0" s="31" customFormat="1" x14ac:dyDescent="0.25">
      <c r="A30" s="13"/>
      <c r="B30" s="33" t="s">
        <v>7</v>
      </c>
      <c r="C30" s="15">
        <f>'Monthly ASR Under 18'!C30</f>
        <v>0</v>
      </c>
      <c r="D30" s="15">
        <f>'Monthly ASR Under 18'!D30</f>
        <v>0</v>
      </c>
      <c r="E30" s="15">
        <f>'Monthly ASR Under 18'!E30</f>
        <v>0</v>
      </c>
      <c r="F30" s="59">
        <f t="shared" si="9"/>
        <v>0</v>
      </c>
      <c r="G30" s="15">
        <f>'Monthly ASR Under 18'!P30</f>
        <v>0</v>
      </c>
      <c r="H30" s="15">
        <f>'Monthly ASR Under 18'!Q30</f>
        <v>0</v>
      </c>
      <c r="I30" s="15">
        <f>'Monthly ASR Under 18'!R30</f>
        <v>0</v>
      </c>
      <c r="J30" s="59">
        <f t="shared" si="10"/>
        <v>0</v>
      </c>
      <c r="K30" s="15">
        <f>'Monthly ASR Under 18'!AC30</f>
        <v>0</v>
      </c>
      <c r="L30" s="15">
        <f>'Monthly ASR Under 18'!AD30</f>
        <v>0</v>
      </c>
      <c r="M30" s="15">
        <f>'Monthly ASR Under 18'!AE30</f>
        <v>0</v>
      </c>
      <c r="N30" s="59">
        <f t="shared" si="11"/>
        <v>0</v>
      </c>
      <c r="O30" s="15">
        <f>'Monthly ASR Under 18'!AP30</f>
        <v>0</v>
      </c>
      <c r="P30" s="15">
        <f>'Monthly ASR Under 18'!AQ30</f>
        <v>0</v>
      </c>
      <c r="Q30" s="15">
        <f>'Monthly ASR Under 18'!AR30</f>
        <v>0</v>
      </c>
      <c r="R30" s="59">
        <f t="shared" si="12"/>
        <v>0</v>
      </c>
      <c r="S30" s="15">
        <f>'Monthly ASR Under 18'!BC30</f>
        <v>0</v>
      </c>
      <c r="T30" s="15">
        <f>'Monthly ASR Under 18'!BD30</f>
        <v>0</v>
      </c>
      <c r="U30" s="15">
        <f>'Monthly ASR Under 18'!BE30</f>
        <v>0</v>
      </c>
      <c r="V30" s="59">
        <f t="shared" si="13"/>
        <v>0</v>
      </c>
      <c r="W30" s="15">
        <f>'Monthly ASR Under 18'!BP30</f>
        <v>0</v>
      </c>
      <c r="X30" s="15">
        <f>'Monthly ASR Under 18'!BQ30</f>
        <v>0</v>
      </c>
      <c r="Y30" s="15">
        <f>'Monthly ASR Under 18'!BR30</f>
        <v>0</v>
      </c>
      <c r="Z30" s="59">
        <f t="shared" si="14"/>
        <v>0</v>
      </c>
      <c r="AA30" s="16">
        <f t="shared" si="15"/>
        <v>0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1:50" s="31" customFormat="1" x14ac:dyDescent="0.25">
      <c r="A31" s="17" t="s">
        <v>20</v>
      </c>
      <c r="B31" s="34" t="s">
        <v>6</v>
      </c>
      <c r="C31" s="19">
        <f>'Monthly ASR Under 18'!C31</f>
        <v>0</v>
      </c>
      <c r="D31" s="19">
        <f>'Monthly ASR Under 18'!D31</f>
        <v>0</v>
      </c>
      <c r="E31" s="19">
        <f>'Monthly ASR Under 18'!E31</f>
        <v>0</v>
      </c>
      <c r="F31" s="60">
        <f t="shared" si="9"/>
        <v>0</v>
      </c>
      <c r="G31" s="19">
        <f>'Monthly ASR Under 18'!P31</f>
        <v>0</v>
      </c>
      <c r="H31" s="19">
        <f>'Monthly ASR Under 18'!Q31</f>
        <v>0</v>
      </c>
      <c r="I31" s="19">
        <f>'Monthly ASR Under 18'!R31</f>
        <v>0</v>
      </c>
      <c r="J31" s="60">
        <f t="shared" si="10"/>
        <v>0</v>
      </c>
      <c r="K31" s="19">
        <f>'Monthly ASR Under 18'!AC31</f>
        <v>0</v>
      </c>
      <c r="L31" s="19">
        <f>'Monthly ASR Under 18'!AD31</f>
        <v>0</v>
      </c>
      <c r="M31" s="19">
        <f>'Monthly ASR Under 18'!AE31</f>
        <v>0</v>
      </c>
      <c r="N31" s="60">
        <f t="shared" si="11"/>
        <v>0</v>
      </c>
      <c r="O31" s="19">
        <f>'Monthly ASR Under 18'!AP31</f>
        <v>0</v>
      </c>
      <c r="P31" s="19">
        <f>'Monthly ASR Under 18'!AQ31</f>
        <v>0</v>
      </c>
      <c r="Q31" s="19">
        <f>'Monthly ASR Under 18'!AR31</f>
        <v>0</v>
      </c>
      <c r="R31" s="60">
        <f t="shared" si="12"/>
        <v>0</v>
      </c>
      <c r="S31" s="19">
        <f>'Monthly ASR Under 18'!BC31</f>
        <v>0</v>
      </c>
      <c r="T31" s="19">
        <f>'Monthly ASR Under 18'!BD31</f>
        <v>0</v>
      </c>
      <c r="U31" s="19">
        <f>'Monthly ASR Under 18'!BE31</f>
        <v>0</v>
      </c>
      <c r="V31" s="60">
        <f t="shared" si="13"/>
        <v>0</v>
      </c>
      <c r="W31" s="19">
        <f>'Monthly ASR Under 18'!BP31</f>
        <v>0</v>
      </c>
      <c r="X31" s="19">
        <f>'Monthly ASR Under 18'!BQ31</f>
        <v>0</v>
      </c>
      <c r="Y31" s="19">
        <f>'Monthly ASR Under 18'!BR31</f>
        <v>0</v>
      </c>
      <c r="Z31" s="60">
        <f t="shared" si="14"/>
        <v>0</v>
      </c>
      <c r="AA31" s="20">
        <f t="shared" si="15"/>
        <v>0</v>
      </c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s="31" customFormat="1" x14ac:dyDescent="0.25">
      <c r="A32" s="13"/>
      <c r="B32" s="33" t="s">
        <v>7</v>
      </c>
      <c r="C32" s="15">
        <f>'Monthly ASR Under 18'!C32</f>
        <v>0</v>
      </c>
      <c r="D32" s="15">
        <f>'Monthly ASR Under 18'!D32</f>
        <v>0</v>
      </c>
      <c r="E32" s="15">
        <f>'Monthly ASR Under 18'!E32</f>
        <v>0</v>
      </c>
      <c r="F32" s="59">
        <f t="shared" si="9"/>
        <v>0</v>
      </c>
      <c r="G32" s="15">
        <f>'Monthly ASR Under 18'!P32</f>
        <v>0</v>
      </c>
      <c r="H32" s="15">
        <f>'Monthly ASR Under 18'!Q32</f>
        <v>0</v>
      </c>
      <c r="I32" s="15">
        <f>'Monthly ASR Under 18'!R32</f>
        <v>0</v>
      </c>
      <c r="J32" s="59">
        <f t="shared" si="10"/>
        <v>0</v>
      </c>
      <c r="K32" s="15">
        <f>'Monthly ASR Under 18'!AC32</f>
        <v>0</v>
      </c>
      <c r="L32" s="15">
        <f>'Monthly ASR Under 18'!AD32</f>
        <v>0</v>
      </c>
      <c r="M32" s="15">
        <f>'Monthly ASR Under 18'!AE32</f>
        <v>0</v>
      </c>
      <c r="N32" s="59">
        <f t="shared" si="11"/>
        <v>0</v>
      </c>
      <c r="O32" s="15">
        <f>'Monthly ASR Under 18'!AP32</f>
        <v>0</v>
      </c>
      <c r="P32" s="15">
        <f>'Monthly ASR Under 18'!AQ32</f>
        <v>0</v>
      </c>
      <c r="Q32" s="15">
        <f>'Monthly ASR Under 18'!AR32</f>
        <v>0</v>
      </c>
      <c r="R32" s="59">
        <f t="shared" si="12"/>
        <v>0</v>
      </c>
      <c r="S32" s="15">
        <f>'Monthly ASR Under 18'!BC32</f>
        <v>0</v>
      </c>
      <c r="T32" s="15">
        <f>'Monthly ASR Under 18'!BD32</f>
        <v>0</v>
      </c>
      <c r="U32" s="15">
        <f>'Monthly ASR Under 18'!BE32</f>
        <v>0</v>
      </c>
      <c r="V32" s="59">
        <f t="shared" si="13"/>
        <v>0</v>
      </c>
      <c r="W32" s="15">
        <f>'Monthly ASR Under 18'!BP32</f>
        <v>0</v>
      </c>
      <c r="X32" s="15">
        <f>'Monthly ASR Under 18'!BQ32</f>
        <v>0</v>
      </c>
      <c r="Y32" s="15">
        <f>'Monthly ASR Under 18'!BR32</f>
        <v>0</v>
      </c>
      <c r="Z32" s="59">
        <f t="shared" si="14"/>
        <v>0</v>
      </c>
      <c r="AA32" s="16">
        <f t="shared" si="15"/>
        <v>0</v>
      </c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s="31" customFormat="1" x14ac:dyDescent="0.25">
      <c r="A33" s="17" t="s">
        <v>21</v>
      </c>
      <c r="B33" s="34" t="s">
        <v>6</v>
      </c>
      <c r="C33" s="19">
        <f>'Monthly ASR Under 18'!C33</f>
        <v>0</v>
      </c>
      <c r="D33" s="19">
        <f>'Monthly ASR Under 18'!D33</f>
        <v>0</v>
      </c>
      <c r="E33" s="19">
        <f>'Monthly ASR Under 18'!E33</f>
        <v>0</v>
      </c>
      <c r="F33" s="60">
        <f t="shared" si="9"/>
        <v>0</v>
      </c>
      <c r="G33" s="19">
        <f>'Monthly ASR Under 18'!P33</f>
        <v>0</v>
      </c>
      <c r="H33" s="19">
        <f>'Monthly ASR Under 18'!Q33</f>
        <v>0</v>
      </c>
      <c r="I33" s="19">
        <f>'Monthly ASR Under 18'!R33</f>
        <v>0</v>
      </c>
      <c r="J33" s="60">
        <f t="shared" si="10"/>
        <v>0</v>
      </c>
      <c r="K33" s="19">
        <f>'Monthly ASR Under 18'!AC33</f>
        <v>0</v>
      </c>
      <c r="L33" s="19">
        <f>'Monthly ASR Under 18'!AD33</f>
        <v>0</v>
      </c>
      <c r="M33" s="19">
        <f>'Monthly ASR Under 18'!AE33</f>
        <v>0</v>
      </c>
      <c r="N33" s="60">
        <f t="shared" si="11"/>
        <v>0</v>
      </c>
      <c r="O33" s="19">
        <f>'Monthly ASR Under 18'!AP33</f>
        <v>0</v>
      </c>
      <c r="P33" s="19">
        <f>'Monthly ASR Under 18'!AQ33</f>
        <v>0</v>
      </c>
      <c r="Q33" s="19">
        <f>'Monthly ASR Under 18'!AR33</f>
        <v>0</v>
      </c>
      <c r="R33" s="60">
        <f t="shared" si="12"/>
        <v>0</v>
      </c>
      <c r="S33" s="19">
        <f>'Monthly ASR Under 18'!BC33</f>
        <v>0</v>
      </c>
      <c r="T33" s="19">
        <f>'Monthly ASR Under 18'!BD33</f>
        <v>0</v>
      </c>
      <c r="U33" s="19">
        <f>'Monthly ASR Under 18'!BE33</f>
        <v>0</v>
      </c>
      <c r="V33" s="60">
        <f t="shared" si="13"/>
        <v>0</v>
      </c>
      <c r="W33" s="19">
        <f>'Monthly ASR Under 18'!BP33</f>
        <v>0</v>
      </c>
      <c r="X33" s="19">
        <f>'Monthly ASR Under 18'!BQ33</f>
        <v>0</v>
      </c>
      <c r="Y33" s="19">
        <f>'Monthly ASR Under 18'!BR33</f>
        <v>0</v>
      </c>
      <c r="Z33" s="60">
        <f t="shared" si="14"/>
        <v>0</v>
      </c>
      <c r="AA33" s="20">
        <f t="shared" si="15"/>
        <v>0</v>
      </c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s="31" customFormat="1" x14ac:dyDescent="0.25">
      <c r="A34" s="13"/>
      <c r="B34" s="33" t="s">
        <v>7</v>
      </c>
      <c r="C34" s="15">
        <f>'Monthly ASR Under 18'!C34</f>
        <v>0</v>
      </c>
      <c r="D34" s="15">
        <f>'Monthly ASR Under 18'!D34</f>
        <v>0</v>
      </c>
      <c r="E34" s="15">
        <f>'Monthly ASR Under 18'!E34</f>
        <v>0</v>
      </c>
      <c r="F34" s="59">
        <f t="shared" si="9"/>
        <v>0</v>
      </c>
      <c r="G34" s="15">
        <f>'Monthly ASR Under 18'!P34</f>
        <v>0</v>
      </c>
      <c r="H34" s="15">
        <f>'Monthly ASR Under 18'!Q34</f>
        <v>0</v>
      </c>
      <c r="I34" s="15">
        <f>'Monthly ASR Under 18'!R34</f>
        <v>0</v>
      </c>
      <c r="J34" s="59">
        <f t="shared" si="10"/>
        <v>0</v>
      </c>
      <c r="K34" s="15">
        <f>'Monthly ASR Under 18'!AC34</f>
        <v>0</v>
      </c>
      <c r="L34" s="15">
        <f>'Monthly ASR Under 18'!AD34</f>
        <v>0</v>
      </c>
      <c r="M34" s="15">
        <f>'Monthly ASR Under 18'!AE34</f>
        <v>0</v>
      </c>
      <c r="N34" s="59">
        <f t="shared" si="11"/>
        <v>0</v>
      </c>
      <c r="O34" s="15">
        <f>'Monthly ASR Under 18'!AP34</f>
        <v>0</v>
      </c>
      <c r="P34" s="15">
        <f>'Monthly ASR Under 18'!AQ34</f>
        <v>0</v>
      </c>
      <c r="Q34" s="15">
        <f>'Monthly ASR Under 18'!AR34</f>
        <v>0</v>
      </c>
      <c r="R34" s="59">
        <f t="shared" si="12"/>
        <v>0</v>
      </c>
      <c r="S34" s="15">
        <f>'Monthly ASR Under 18'!BC34</f>
        <v>0</v>
      </c>
      <c r="T34" s="15">
        <f>'Monthly ASR Under 18'!BD34</f>
        <v>0</v>
      </c>
      <c r="U34" s="15">
        <f>'Monthly ASR Under 18'!BE34</f>
        <v>0</v>
      </c>
      <c r="V34" s="59">
        <f t="shared" si="13"/>
        <v>0</v>
      </c>
      <c r="W34" s="15">
        <f>'Monthly ASR Under 18'!BP34</f>
        <v>0</v>
      </c>
      <c r="X34" s="15">
        <f>'Monthly ASR Under 18'!BQ34</f>
        <v>0</v>
      </c>
      <c r="Y34" s="15">
        <f>'Monthly ASR Under 18'!BR34</f>
        <v>0</v>
      </c>
      <c r="Z34" s="59">
        <f t="shared" si="14"/>
        <v>0</v>
      </c>
      <c r="AA34" s="16">
        <f t="shared" si="15"/>
        <v>0</v>
      </c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s="31" customFormat="1" ht="30" x14ac:dyDescent="0.25">
      <c r="A35" s="17" t="s">
        <v>22</v>
      </c>
      <c r="B35" s="34" t="s">
        <v>6</v>
      </c>
      <c r="C35" s="19">
        <f>'Monthly ASR Under 18'!C35</f>
        <v>0</v>
      </c>
      <c r="D35" s="19">
        <f>'Monthly ASR Under 18'!D35</f>
        <v>0</v>
      </c>
      <c r="E35" s="19">
        <f>'Monthly ASR Under 18'!E35</f>
        <v>0</v>
      </c>
      <c r="F35" s="60">
        <f t="shared" si="9"/>
        <v>0</v>
      </c>
      <c r="G35" s="19">
        <f>'Monthly ASR Under 18'!P35</f>
        <v>0</v>
      </c>
      <c r="H35" s="19">
        <f>'Monthly ASR Under 18'!Q35</f>
        <v>0</v>
      </c>
      <c r="I35" s="19">
        <f>'Monthly ASR Under 18'!R35</f>
        <v>0</v>
      </c>
      <c r="J35" s="60">
        <f t="shared" si="10"/>
        <v>0</v>
      </c>
      <c r="K35" s="19">
        <f>'Monthly ASR Under 18'!AC35</f>
        <v>0</v>
      </c>
      <c r="L35" s="19">
        <f>'Monthly ASR Under 18'!AD35</f>
        <v>0</v>
      </c>
      <c r="M35" s="19">
        <f>'Monthly ASR Under 18'!AE35</f>
        <v>0</v>
      </c>
      <c r="N35" s="60">
        <f t="shared" si="11"/>
        <v>0</v>
      </c>
      <c r="O35" s="19">
        <f>'Monthly ASR Under 18'!AP35</f>
        <v>0</v>
      </c>
      <c r="P35" s="19">
        <f>'Monthly ASR Under 18'!AQ35</f>
        <v>0</v>
      </c>
      <c r="Q35" s="19">
        <f>'Monthly ASR Under 18'!AR35</f>
        <v>0</v>
      </c>
      <c r="R35" s="60">
        <f t="shared" si="12"/>
        <v>0</v>
      </c>
      <c r="S35" s="19">
        <f>'Monthly ASR Under 18'!BC35</f>
        <v>0</v>
      </c>
      <c r="T35" s="19">
        <f>'Monthly ASR Under 18'!BD35</f>
        <v>0</v>
      </c>
      <c r="U35" s="19">
        <f>'Monthly ASR Under 18'!BE35</f>
        <v>0</v>
      </c>
      <c r="V35" s="60">
        <f t="shared" si="13"/>
        <v>0</v>
      </c>
      <c r="W35" s="19">
        <f>'Monthly ASR Under 18'!BP35</f>
        <v>0</v>
      </c>
      <c r="X35" s="19">
        <f>'Monthly ASR Under 18'!BQ35</f>
        <v>0</v>
      </c>
      <c r="Y35" s="19">
        <f>'Monthly ASR Under 18'!BR35</f>
        <v>0</v>
      </c>
      <c r="Z35" s="60">
        <f t="shared" si="14"/>
        <v>0</v>
      </c>
      <c r="AA35" s="20">
        <f t="shared" si="15"/>
        <v>0</v>
      </c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s="31" customFormat="1" x14ac:dyDescent="0.25">
      <c r="A36" s="13"/>
      <c r="B36" s="33" t="s">
        <v>7</v>
      </c>
      <c r="C36" s="15">
        <f>'Monthly ASR Under 18'!C36</f>
        <v>0</v>
      </c>
      <c r="D36" s="15">
        <f>'Monthly ASR Under 18'!D36</f>
        <v>0</v>
      </c>
      <c r="E36" s="15">
        <f>'Monthly ASR Under 18'!E36</f>
        <v>0</v>
      </c>
      <c r="F36" s="59">
        <f t="shared" si="9"/>
        <v>0</v>
      </c>
      <c r="G36" s="15">
        <f>'Monthly ASR Under 18'!P36</f>
        <v>0</v>
      </c>
      <c r="H36" s="15">
        <f>'Monthly ASR Under 18'!Q36</f>
        <v>0</v>
      </c>
      <c r="I36" s="15">
        <f>'Monthly ASR Under 18'!R36</f>
        <v>0</v>
      </c>
      <c r="J36" s="59">
        <f t="shared" si="10"/>
        <v>0</v>
      </c>
      <c r="K36" s="15">
        <f>'Monthly ASR Under 18'!AC36</f>
        <v>0</v>
      </c>
      <c r="L36" s="15">
        <f>'Monthly ASR Under 18'!AD36</f>
        <v>0</v>
      </c>
      <c r="M36" s="15">
        <f>'Monthly ASR Under 18'!AE36</f>
        <v>0</v>
      </c>
      <c r="N36" s="59">
        <f t="shared" si="11"/>
        <v>0</v>
      </c>
      <c r="O36" s="15">
        <f>'Monthly ASR Under 18'!AP36</f>
        <v>0</v>
      </c>
      <c r="P36" s="15">
        <f>'Monthly ASR Under 18'!AQ36</f>
        <v>0</v>
      </c>
      <c r="Q36" s="15">
        <f>'Monthly ASR Under 18'!AR36</f>
        <v>0</v>
      </c>
      <c r="R36" s="59">
        <f t="shared" si="12"/>
        <v>0</v>
      </c>
      <c r="S36" s="15">
        <f>'Monthly ASR Under 18'!BC36</f>
        <v>0</v>
      </c>
      <c r="T36" s="15">
        <f>'Monthly ASR Under 18'!BD36</f>
        <v>0</v>
      </c>
      <c r="U36" s="15">
        <f>'Monthly ASR Under 18'!BE36</f>
        <v>0</v>
      </c>
      <c r="V36" s="59">
        <f t="shared" si="13"/>
        <v>0</v>
      </c>
      <c r="W36" s="15">
        <f>'Monthly ASR Under 18'!BP36</f>
        <v>0</v>
      </c>
      <c r="X36" s="15">
        <f>'Monthly ASR Under 18'!BQ36</f>
        <v>0</v>
      </c>
      <c r="Y36" s="15">
        <f>'Monthly ASR Under 18'!BR36</f>
        <v>0</v>
      </c>
      <c r="Z36" s="59">
        <f t="shared" si="14"/>
        <v>0</v>
      </c>
      <c r="AA36" s="16">
        <f t="shared" si="15"/>
        <v>0</v>
      </c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s="31" customFormat="1" x14ac:dyDescent="0.25">
      <c r="A37" s="17" t="s">
        <v>23</v>
      </c>
      <c r="B37" s="34" t="s">
        <v>6</v>
      </c>
      <c r="C37" s="19">
        <f>'Monthly ASR Under 18'!C37</f>
        <v>0</v>
      </c>
      <c r="D37" s="19">
        <f>'Monthly ASR Under 18'!D37</f>
        <v>0</v>
      </c>
      <c r="E37" s="19">
        <f>'Monthly ASR Under 18'!E37</f>
        <v>0</v>
      </c>
      <c r="F37" s="60">
        <f t="shared" si="9"/>
        <v>0</v>
      </c>
      <c r="G37" s="19">
        <f>'Monthly ASR Under 18'!P37</f>
        <v>0</v>
      </c>
      <c r="H37" s="19">
        <f>'Monthly ASR Under 18'!Q37</f>
        <v>0</v>
      </c>
      <c r="I37" s="19">
        <f>'Monthly ASR Under 18'!R37</f>
        <v>0</v>
      </c>
      <c r="J37" s="60">
        <f t="shared" si="10"/>
        <v>0</v>
      </c>
      <c r="K37" s="19">
        <f>'Monthly ASR Under 18'!AC37</f>
        <v>0</v>
      </c>
      <c r="L37" s="19">
        <f>'Monthly ASR Under 18'!AD37</f>
        <v>0</v>
      </c>
      <c r="M37" s="19">
        <f>'Monthly ASR Under 18'!AE37</f>
        <v>0</v>
      </c>
      <c r="N37" s="60">
        <f t="shared" si="11"/>
        <v>0</v>
      </c>
      <c r="O37" s="19">
        <f>'Monthly ASR Under 18'!AP37</f>
        <v>0</v>
      </c>
      <c r="P37" s="19">
        <f>'Monthly ASR Under 18'!AQ37</f>
        <v>0</v>
      </c>
      <c r="Q37" s="19">
        <f>'Monthly ASR Under 18'!AR37</f>
        <v>0</v>
      </c>
      <c r="R37" s="60">
        <f t="shared" si="12"/>
        <v>0</v>
      </c>
      <c r="S37" s="19">
        <f>'Monthly ASR Under 18'!BC37</f>
        <v>0</v>
      </c>
      <c r="T37" s="19">
        <f>'Monthly ASR Under 18'!BD37</f>
        <v>0</v>
      </c>
      <c r="U37" s="19">
        <f>'Monthly ASR Under 18'!BE37</f>
        <v>0</v>
      </c>
      <c r="V37" s="60">
        <f t="shared" si="13"/>
        <v>0</v>
      </c>
      <c r="W37" s="19">
        <f>'Monthly ASR Under 18'!BP37</f>
        <v>0</v>
      </c>
      <c r="X37" s="19">
        <f>'Monthly ASR Under 18'!BQ37</f>
        <v>0</v>
      </c>
      <c r="Y37" s="19">
        <f>'Monthly ASR Under 18'!BR37</f>
        <v>0</v>
      </c>
      <c r="Z37" s="60">
        <f t="shared" si="14"/>
        <v>0</v>
      </c>
      <c r="AA37" s="20">
        <f t="shared" si="15"/>
        <v>0</v>
      </c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31" customFormat="1" x14ac:dyDescent="0.25">
      <c r="A38" s="13"/>
      <c r="B38" s="33" t="s">
        <v>7</v>
      </c>
      <c r="C38" s="15">
        <f>'Monthly ASR Under 18'!C38</f>
        <v>0</v>
      </c>
      <c r="D38" s="15">
        <f>'Monthly ASR Under 18'!D38</f>
        <v>0</v>
      </c>
      <c r="E38" s="15">
        <f>'Monthly ASR Under 18'!E38</f>
        <v>0</v>
      </c>
      <c r="F38" s="59">
        <f t="shared" si="9"/>
        <v>0</v>
      </c>
      <c r="G38" s="15">
        <f>'Monthly ASR Under 18'!P38</f>
        <v>0</v>
      </c>
      <c r="H38" s="15">
        <f>'Monthly ASR Under 18'!Q38</f>
        <v>0</v>
      </c>
      <c r="I38" s="15">
        <f>'Monthly ASR Under 18'!R38</f>
        <v>0</v>
      </c>
      <c r="J38" s="59">
        <f t="shared" si="10"/>
        <v>0</v>
      </c>
      <c r="K38" s="15">
        <f>'Monthly ASR Under 18'!AC38</f>
        <v>0</v>
      </c>
      <c r="L38" s="15">
        <f>'Monthly ASR Under 18'!AD38</f>
        <v>0</v>
      </c>
      <c r="M38" s="15">
        <f>'Monthly ASR Under 18'!AE38</f>
        <v>0</v>
      </c>
      <c r="N38" s="59">
        <f t="shared" si="11"/>
        <v>0</v>
      </c>
      <c r="O38" s="15">
        <f>'Monthly ASR Under 18'!AP38</f>
        <v>0</v>
      </c>
      <c r="P38" s="15">
        <f>'Monthly ASR Under 18'!AQ38</f>
        <v>0</v>
      </c>
      <c r="Q38" s="15">
        <f>'Monthly ASR Under 18'!AR38</f>
        <v>0</v>
      </c>
      <c r="R38" s="59">
        <f t="shared" si="12"/>
        <v>0</v>
      </c>
      <c r="S38" s="15">
        <f>'Monthly ASR Under 18'!BC38</f>
        <v>0</v>
      </c>
      <c r="T38" s="15">
        <f>'Monthly ASR Under 18'!BD38</f>
        <v>0</v>
      </c>
      <c r="U38" s="15">
        <f>'Monthly ASR Under 18'!BE38</f>
        <v>0</v>
      </c>
      <c r="V38" s="59">
        <f t="shared" si="13"/>
        <v>0</v>
      </c>
      <c r="W38" s="15">
        <f>'Monthly ASR Under 18'!BP38</f>
        <v>0</v>
      </c>
      <c r="X38" s="15">
        <f>'Monthly ASR Under 18'!BQ38</f>
        <v>0</v>
      </c>
      <c r="Y38" s="15">
        <f>'Monthly ASR Under 18'!BR38</f>
        <v>0</v>
      </c>
      <c r="Z38" s="59">
        <f t="shared" si="14"/>
        <v>0</v>
      </c>
      <c r="AA38" s="16">
        <f t="shared" si="15"/>
        <v>0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s="31" customFormat="1" x14ac:dyDescent="0.25">
      <c r="A39" s="17" t="s">
        <v>24</v>
      </c>
      <c r="B39" s="34" t="s">
        <v>6</v>
      </c>
      <c r="C39" s="19">
        <f>'Monthly ASR Under 18'!C39</f>
        <v>0</v>
      </c>
      <c r="D39" s="19">
        <f>'Monthly ASR Under 18'!D39</f>
        <v>0</v>
      </c>
      <c r="E39" s="19">
        <f>'Monthly ASR Under 18'!E39</f>
        <v>0</v>
      </c>
      <c r="F39" s="60">
        <f t="shared" si="9"/>
        <v>0</v>
      </c>
      <c r="G39" s="19">
        <f>'Monthly ASR Under 18'!P39</f>
        <v>0</v>
      </c>
      <c r="H39" s="19">
        <f>'Monthly ASR Under 18'!Q39</f>
        <v>0</v>
      </c>
      <c r="I39" s="19">
        <f>'Monthly ASR Under 18'!R39</f>
        <v>0</v>
      </c>
      <c r="J39" s="60">
        <f t="shared" si="10"/>
        <v>0</v>
      </c>
      <c r="K39" s="19">
        <f>'Monthly ASR Under 18'!AC39</f>
        <v>0</v>
      </c>
      <c r="L39" s="19">
        <f>'Monthly ASR Under 18'!AD39</f>
        <v>0</v>
      </c>
      <c r="M39" s="19">
        <f>'Monthly ASR Under 18'!AE39</f>
        <v>0</v>
      </c>
      <c r="N39" s="60">
        <f t="shared" si="11"/>
        <v>0</v>
      </c>
      <c r="O39" s="19">
        <f>'Monthly ASR Under 18'!AP39</f>
        <v>0</v>
      </c>
      <c r="P39" s="19">
        <f>'Monthly ASR Under 18'!AQ39</f>
        <v>0</v>
      </c>
      <c r="Q39" s="19">
        <f>'Monthly ASR Under 18'!AR39</f>
        <v>0</v>
      </c>
      <c r="R39" s="60">
        <f t="shared" si="12"/>
        <v>0</v>
      </c>
      <c r="S39" s="19">
        <f>'Monthly ASR Under 18'!BC39</f>
        <v>0</v>
      </c>
      <c r="T39" s="19">
        <f>'Monthly ASR Under 18'!BD39</f>
        <v>0</v>
      </c>
      <c r="U39" s="19">
        <f>'Monthly ASR Under 18'!BE39</f>
        <v>0</v>
      </c>
      <c r="V39" s="60">
        <f t="shared" si="13"/>
        <v>0</v>
      </c>
      <c r="W39" s="19">
        <f>'Monthly ASR Under 18'!BP39</f>
        <v>0</v>
      </c>
      <c r="X39" s="19">
        <f>'Monthly ASR Under 18'!BQ39</f>
        <v>0</v>
      </c>
      <c r="Y39" s="19">
        <f>'Monthly ASR Under 18'!BR39</f>
        <v>0</v>
      </c>
      <c r="Z39" s="60">
        <f t="shared" si="14"/>
        <v>0</v>
      </c>
      <c r="AA39" s="20">
        <f t="shared" si="15"/>
        <v>0</v>
      </c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s="32" customFormat="1" ht="15.75" thickBot="1" x14ac:dyDescent="0.3">
      <c r="A40" s="21"/>
      <c r="B40" s="35" t="s">
        <v>7</v>
      </c>
      <c r="C40" s="23">
        <f>'Monthly ASR Under 18'!C40</f>
        <v>0</v>
      </c>
      <c r="D40" s="23">
        <f>'Monthly ASR Under 18'!D40</f>
        <v>0</v>
      </c>
      <c r="E40" s="23">
        <f>'Monthly ASR Under 18'!E40</f>
        <v>0</v>
      </c>
      <c r="F40" s="61">
        <f t="shared" si="9"/>
        <v>0</v>
      </c>
      <c r="G40" s="23">
        <f>'Monthly ASR Under 18'!P40</f>
        <v>0</v>
      </c>
      <c r="H40" s="23">
        <f>'Monthly ASR Under 18'!Q40</f>
        <v>0</v>
      </c>
      <c r="I40" s="23">
        <f>'Monthly ASR Under 18'!R40</f>
        <v>0</v>
      </c>
      <c r="J40" s="61">
        <f t="shared" si="10"/>
        <v>0</v>
      </c>
      <c r="K40" s="23">
        <f>'Monthly ASR Under 18'!AC40</f>
        <v>0</v>
      </c>
      <c r="L40" s="23">
        <f>'Monthly ASR Under 18'!AD40</f>
        <v>0</v>
      </c>
      <c r="M40" s="23">
        <f>'Monthly ASR Under 18'!AE40</f>
        <v>0</v>
      </c>
      <c r="N40" s="61">
        <f t="shared" si="11"/>
        <v>0</v>
      </c>
      <c r="O40" s="23">
        <f>'Monthly ASR Under 18'!AP40</f>
        <v>0</v>
      </c>
      <c r="P40" s="23">
        <f>'Monthly ASR Under 18'!AQ40</f>
        <v>0</v>
      </c>
      <c r="Q40" s="23">
        <f>'Monthly ASR Under 18'!AR40</f>
        <v>0</v>
      </c>
      <c r="R40" s="61">
        <f t="shared" si="12"/>
        <v>0</v>
      </c>
      <c r="S40" s="23">
        <f>'Monthly ASR Under 18'!BC40</f>
        <v>0</v>
      </c>
      <c r="T40" s="23">
        <f>'Monthly ASR Under 18'!BD40</f>
        <v>0</v>
      </c>
      <c r="U40" s="23">
        <f>'Monthly ASR Under 18'!BE40</f>
        <v>0</v>
      </c>
      <c r="V40" s="61">
        <f t="shared" si="13"/>
        <v>0</v>
      </c>
      <c r="W40" s="23">
        <f>'Monthly ASR Under 18'!BP40</f>
        <v>0</v>
      </c>
      <c r="X40" s="23">
        <f>'Monthly ASR Under 18'!BQ40</f>
        <v>0</v>
      </c>
      <c r="Y40" s="23">
        <f>'Monthly ASR Under 18'!BR40</f>
        <v>0</v>
      </c>
      <c r="Z40" s="61">
        <f t="shared" si="14"/>
        <v>0</v>
      </c>
      <c r="AA40" s="24">
        <f t="shared" si="15"/>
        <v>0</v>
      </c>
      <c r="AB40" s="31"/>
    </row>
    <row r="41" spans="1:50" ht="15.75" thickTop="1" x14ac:dyDescent="0.25">
      <c r="A41" s="36" t="s">
        <v>25</v>
      </c>
      <c r="B41" s="37" t="s">
        <v>6</v>
      </c>
      <c r="C41" s="28">
        <f t="shared" ref="C41:AA42" si="16">C27+C29+C31+C33+C35+C37+C39</f>
        <v>0</v>
      </c>
      <c r="D41" s="28">
        <f t="shared" si="16"/>
        <v>0</v>
      </c>
      <c r="E41" s="28">
        <f t="shared" si="16"/>
        <v>0</v>
      </c>
      <c r="F41" s="63">
        <f t="shared" si="16"/>
        <v>0</v>
      </c>
      <c r="G41" s="28">
        <f t="shared" si="16"/>
        <v>0</v>
      </c>
      <c r="H41" s="28">
        <f t="shared" si="16"/>
        <v>0</v>
      </c>
      <c r="I41" s="28">
        <f t="shared" si="16"/>
        <v>0</v>
      </c>
      <c r="J41" s="63">
        <f t="shared" si="16"/>
        <v>0</v>
      </c>
      <c r="K41" s="28">
        <f t="shared" si="16"/>
        <v>0</v>
      </c>
      <c r="L41" s="28">
        <f t="shared" si="16"/>
        <v>0</v>
      </c>
      <c r="M41" s="28">
        <f t="shared" si="16"/>
        <v>0</v>
      </c>
      <c r="N41" s="63">
        <f t="shared" si="16"/>
        <v>0</v>
      </c>
      <c r="O41" s="28">
        <f t="shared" si="16"/>
        <v>0</v>
      </c>
      <c r="P41" s="28">
        <f t="shared" si="16"/>
        <v>0</v>
      </c>
      <c r="Q41" s="28">
        <f t="shared" si="16"/>
        <v>0</v>
      </c>
      <c r="R41" s="63">
        <f t="shared" si="16"/>
        <v>0</v>
      </c>
      <c r="S41" s="28">
        <f t="shared" si="16"/>
        <v>0</v>
      </c>
      <c r="T41" s="28">
        <f t="shared" si="16"/>
        <v>0</v>
      </c>
      <c r="U41" s="28">
        <f t="shared" si="16"/>
        <v>0</v>
      </c>
      <c r="V41" s="63">
        <f t="shared" si="16"/>
        <v>0</v>
      </c>
      <c r="W41" s="28">
        <f t="shared" si="16"/>
        <v>0</v>
      </c>
      <c r="X41" s="28">
        <f t="shared" si="16"/>
        <v>0</v>
      </c>
      <c r="Y41" s="28">
        <f t="shared" si="16"/>
        <v>0</v>
      </c>
      <c r="Z41" s="63">
        <f t="shared" si="16"/>
        <v>0</v>
      </c>
      <c r="AA41" s="38">
        <f t="shared" si="16"/>
        <v>0</v>
      </c>
    </row>
    <row r="42" spans="1:50" x14ac:dyDescent="0.25">
      <c r="A42" s="39"/>
      <c r="B42" s="37" t="s">
        <v>7</v>
      </c>
      <c r="C42" s="28">
        <f t="shared" si="16"/>
        <v>0</v>
      </c>
      <c r="D42" s="28">
        <f t="shared" si="16"/>
        <v>0</v>
      </c>
      <c r="E42" s="28">
        <f t="shared" si="16"/>
        <v>0</v>
      </c>
      <c r="F42" s="63">
        <f t="shared" si="16"/>
        <v>0</v>
      </c>
      <c r="G42" s="28">
        <f t="shared" si="16"/>
        <v>0</v>
      </c>
      <c r="H42" s="28">
        <f t="shared" si="16"/>
        <v>0</v>
      </c>
      <c r="I42" s="28">
        <f t="shared" si="16"/>
        <v>0</v>
      </c>
      <c r="J42" s="63">
        <f t="shared" si="16"/>
        <v>0</v>
      </c>
      <c r="K42" s="28">
        <f t="shared" si="16"/>
        <v>0</v>
      </c>
      <c r="L42" s="28">
        <f t="shared" si="16"/>
        <v>0</v>
      </c>
      <c r="M42" s="28">
        <f t="shared" si="16"/>
        <v>0</v>
      </c>
      <c r="N42" s="63">
        <f t="shared" si="16"/>
        <v>0</v>
      </c>
      <c r="O42" s="28">
        <f t="shared" si="16"/>
        <v>0</v>
      </c>
      <c r="P42" s="28">
        <f t="shared" si="16"/>
        <v>0</v>
      </c>
      <c r="Q42" s="28">
        <f t="shared" si="16"/>
        <v>0</v>
      </c>
      <c r="R42" s="63">
        <f t="shared" si="16"/>
        <v>0</v>
      </c>
      <c r="S42" s="28">
        <f t="shared" si="16"/>
        <v>0</v>
      </c>
      <c r="T42" s="28">
        <f t="shared" si="16"/>
        <v>0</v>
      </c>
      <c r="U42" s="28">
        <f t="shared" si="16"/>
        <v>0</v>
      </c>
      <c r="V42" s="63">
        <f t="shared" si="16"/>
        <v>0</v>
      </c>
      <c r="W42" s="28">
        <f t="shared" si="16"/>
        <v>0</v>
      </c>
      <c r="X42" s="28">
        <f t="shared" si="16"/>
        <v>0</v>
      </c>
      <c r="Y42" s="28">
        <f t="shared" si="16"/>
        <v>0</v>
      </c>
      <c r="Z42" s="63">
        <f t="shared" si="16"/>
        <v>0</v>
      </c>
      <c r="AA42" s="38">
        <f t="shared" si="16"/>
        <v>0</v>
      </c>
    </row>
    <row r="44" spans="1:50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 t="s">
        <v>2</v>
      </c>
      <c r="H44" s="7"/>
      <c r="I44" s="7"/>
      <c r="J44" s="7"/>
      <c r="K44" s="7" t="s">
        <v>3</v>
      </c>
      <c r="L44" s="7"/>
      <c r="M44" s="7"/>
      <c r="N44" s="7"/>
      <c r="O44" s="7">
        <v>15</v>
      </c>
      <c r="P44" s="7"/>
      <c r="Q44" s="7"/>
      <c r="R44" s="7"/>
      <c r="S44" s="7">
        <v>16</v>
      </c>
      <c r="T44" s="7"/>
      <c r="U44" s="7"/>
      <c r="V44" s="7"/>
      <c r="W44" s="7">
        <v>17</v>
      </c>
      <c r="X44" s="7"/>
      <c r="Y44" s="7"/>
      <c r="Z44" s="7"/>
      <c r="AA44" s="7" t="s">
        <v>4</v>
      </c>
    </row>
    <row r="45" spans="1:50" s="8" customFormat="1" ht="15.75" thickBot="1" x14ac:dyDescent="0.3">
      <c r="A45" s="5"/>
      <c r="B45" s="6"/>
      <c r="C45" s="7" t="s">
        <v>67</v>
      </c>
      <c r="D45" s="7" t="s">
        <v>68</v>
      </c>
      <c r="E45" s="7" t="s">
        <v>69</v>
      </c>
      <c r="F45" s="7" t="s">
        <v>62</v>
      </c>
      <c r="G45" s="7" t="s">
        <v>67</v>
      </c>
      <c r="H45" s="7" t="s">
        <v>68</v>
      </c>
      <c r="I45" s="7" t="s">
        <v>69</v>
      </c>
      <c r="J45" s="7" t="s">
        <v>62</v>
      </c>
      <c r="K45" s="7" t="s">
        <v>67</v>
      </c>
      <c r="L45" s="7" t="s">
        <v>68</v>
      </c>
      <c r="M45" s="7" t="s">
        <v>69</v>
      </c>
      <c r="N45" s="7" t="s">
        <v>62</v>
      </c>
      <c r="O45" s="7" t="s">
        <v>67</v>
      </c>
      <c r="P45" s="7" t="s">
        <v>68</v>
      </c>
      <c r="Q45" s="7" t="s">
        <v>69</v>
      </c>
      <c r="R45" s="7" t="s">
        <v>62</v>
      </c>
      <c r="S45" s="7" t="s">
        <v>67</v>
      </c>
      <c r="T45" s="7" t="s">
        <v>68</v>
      </c>
      <c r="U45" s="7" t="s">
        <v>69</v>
      </c>
      <c r="V45" s="7" t="s">
        <v>62</v>
      </c>
      <c r="W45" s="7" t="s">
        <v>67</v>
      </c>
      <c r="X45" s="7" t="s">
        <v>68</v>
      </c>
      <c r="Y45" s="7" t="s">
        <v>69</v>
      </c>
      <c r="Z45" s="7" t="s">
        <v>62</v>
      </c>
      <c r="AA45" s="7"/>
    </row>
    <row r="46" spans="1:50" s="32" customFormat="1" ht="15.75" thickTop="1" x14ac:dyDescent="0.25">
      <c r="A46" s="9" t="s">
        <v>27</v>
      </c>
      <c r="B46" s="30" t="s">
        <v>6</v>
      </c>
      <c r="C46" s="11">
        <f>'Monthly ASR Under 18'!C46</f>
        <v>0</v>
      </c>
      <c r="D46" s="11">
        <f>'Monthly ASR Under 18'!D46</f>
        <v>0</v>
      </c>
      <c r="E46" s="11">
        <f>'Monthly ASR Under 18'!E46</f>
        <v>0</v>
      </c>
      <c r="F46" s="58">
        <f t="shared" ref="F46:F53" si="17">SUM(C46:E46)</f>
        <v>0</v>
      </c>
      <c r="G46" s="11">
        <f>'Monthly ASR Under 18'!P46</f>
        <v>0</v>
      </c>
      <c r="H46" s="11">
        <f>'Monthly ASR Under 18'!Q46</f>
        <v>0</v>
      </c>
      <c r="I46" s="11">
        <f>'Monthly ASR Under 18'!R46</f>
        <v>0</v>
      </c>
      <c r="J46" s="58">
        <f t="shared" ref="J46:J53" si="18">SUM(G46:I46)</f>
        <v>0</v>
      </c>
      <c r="K46" s="11">
        <f>'Monthly ASR Under 18'!AC46</f>
        <v>0</v>
      </c>
      <c r="L46" s="11">
        <f>'Monthly ASR Under 18'!AD46</f>
        <v>0</v>
      </c>
      <c r="M46" s="11">
        <f>'Monthly ASR Under 18'!AE46</f>
        <v>0</v>
      </c>
      <c r="N46" s="58">
        <f t="shared" ref="N46:N53" si="19">SUM(K46:M46)</f>
        <v>0</v>
      </c>
      <c r="O46" s="11">
        <f>'Monthly ASR Under 18'!AP46</f>
        <v>0</v>
      </c>
      <c r="P46" s="11">
        <f>'Monthly ASR Under 18'!AQ46</f>
        <v>0</v>
      </c>
      <c r="Q46" s="11">
        <f>'Monthly ASR Under 18'!AR46</f>
        <v>0</v>
      </c>
      <c r="R46" s="58">
        <f t="shared" ref="R46:R53" si="20">SUM(O46:Q46)</f>
        <v>0</v>
      </c>
      <c r="S46" s="11">
        <f>'Monthly ASR Under 18'!BC46</f>
        <v>0</v>
      </c>
      <c r="T46" s="11">
        <f>'Monthly ASR Under 18'!BD46</f>
        <v>0</v>
      </c>
      <c r="U46" s="11">
        <f>'Monthly ASR Under 18'!BE46</f>
        <v>0</v>
      </c>
      <c r="V46" s="58">
        <f t="shared" ref="V46:V53" si="21">SUM(S46:U46)</f>
        <v>0</v>
      </c>
      <c r="W46" s="11">
        <f>'Monthly ASR Under 18'!BP46</f>
        <v>0</v>
      </c>
      <c r="X46" s="11">
        <f>'Monthly ASR Under 18'!BQ46</f>
        <v>0</v>
      </c>
      <c r="Y46" s="11">
        <f>'Monthly ASR Under 18'!BR46</f>
        <v>0</v>
      </c>
      <c r="Z46" s="58">
        <f t="shared" ref="Z46:Z53" si="22">SUM(W46:Y46)</f>
        <v>0</v>
      </c>
      <c r="AA46" s="12">
        <f t="shared" ref="AA46:AA53" si="23">SUM(C46:W46)</f>
        <v>0</v>
      </c>
      <c r="AB46" s="31"/>
    </row>
    <row r="47" spans="1:50" s="32" customFormat="1" x14ac:dyDescent="0.25">
      <c r="A47" s="13"/>
      <c r="B47" s="33" t="s">
        <v>7</v>
      </c>
      <c r="C47" s="15">
        <f>'Monthly ASR Under 18'!C47</f>
        <v>0</v>
      </c>
      <c r="D47" s="15">
        <f>'Monthly ASR Under 18'!D47</f>
        <v>0</v>
      </c>
      <c r="E47" s="15">
        <f>'Monthly ASR Under 18'!E47</f>
        <v>0</v>
      </c>
      <c r="F47" s="59">
        <f t="shared" si="17"/>
        <v>0</v>
      </c>
      <c r="G47" s="15">
        <f>'Monthly ASR Under 18'!P47</f>
        <v>0</v>
      </c>
      <c r="H47" s="15">
        <f>'Monthly ASR Under 18'!Q47</f>
        <v>0</v>
      </c>
      <c r="I47" s="15">
        <f>'Monthly ASR Under 18'!R47</f>
        <v>0</v>
      </c>
      <c r="J47" s="59">
        <f t="shared" si="18"/>
        <v>0</v>
      </c>
      <c r="K47" s="15">
        <f>'Monthly ASR Under 18'!AC47</f>
        <v>0</v>
      </c>
      <c r="L47" s="15">
        <f>'Monthly ASR Under 18'!AD47</f>
        <v>0</v>
      </c>
      <c r="M47" s="15">
        <f>'Monthly ASR Under 18'!AE47</f>
        <v>0</v>
      </c>
      <c r="N47" s="59">
        <f t="shared" si="19"/>
        <v>0</v>
      </c>
      <c r="O47" s="15">
        <f>'Monthly ASR Under 18'!AP47</f>
        <v>0</v>
      </c>
      <c r="P47" s="15">
        <f>'Monthly ASR Under 18'!AQ47</f>
        <v>0</v>
      </c>
      <c r="Q47" s="15">
        <f>'Monthly ASR Under 18'!AR47</f>
        <v>0</v>
      </c>
      <c r="R47" s="59">
        <f t="shared" si="20"/>
        <v>0</v>
      </c>
      <c r="S47" s="15">
        <f>'Monthly ASR Under 18'!BC47</f>
        <v>0</v>
      </c>
      <c r="T47" s="15">
        <f>'Monthly ASR Under 18'!BD47</f>
        <v>0</v>
      </c>
      <c r="U47" s="15">
        <f>'Monthly ASR Under 18'!BE47</f>
        <v>0</v>
      </c>
      <c r="V47" s="59">
        <f t="shared" si="21"/>
        <v>0</v>
      </c>
      <c r="W47" s="15">
        <f>'Monthly ASR Under 18'!BP47</f>
        <v>0</v>
      </c>
      <c r="X47" s="15">
        <f>'Monthly ASR Under 18'!BQ47</f>
        <v>0</v>
      </c>
      <c r="Y47" s="15">
        <f>'Monthly ASR Under 18'!BR47</f>
        <v>0</v>
      </c>
      <c r="Z47" s="59">
        <f t="shared" si="22"/>
        <v>0</v>
      </c>
      <c r="AA47" s="16">
        <f t="shared" si="23"/>
        <v>0</v>
      </c>
      <c r="AB47" s="31"/>
    </row>
    <row r="48" spans="1:50" s="32" customFormat="1" x14ac:dyDescent="0.25">
      <c r="A48" s="17" t="s">
        <v>28</v>
      </c>
      <c r="B48" s="34" t="s">
        <v>6</v>
      </c>
      <c r="C48" s="19">
        <f>'Monthly ASR Under 18'!C48</f>
        <v>0</v>
      </c>
      <c r="D48" s="19">
        <f>'Monthly ASR Under 18'!D48</f>
        <v>0</v>
      </c>
      <c r="E48" s="19">
        <f>'Monthly ASR Under 18'!E48</f>
        <v>0</v>
      </c>
      <c r="F48" s="60">
        <f t="shared" si="17"/>
        <v>0</v>
      </c>
      <c r="G48" s="19">
        <f>'Monthly ASR Under 18'!P48</f>
        <v>0</v>
      </c>
      <c r="H48" s="19">
        <f>'Monthly ASR Under 18'!Q48</f>
        <v>0</v>
      </c>
      <c r="I48" s="19">
        <f>'Monthly ASR Under 18'!R48</f>
        <v>0</v>
      </c>
      <c r="J48" s="60">
        <f t="shared" si="18"/>
        <v>0</v>
      </c>
      <c r="K48" s="19">
        <f>'Monthly ASR Under 18'!AC48</f>
        <v>0</v>
      </c>
      <c r="L48" s="19">
        <f>'Monthly ASR Under 18'!AD48</f>
        <v>0</v>
      </c>
      <c r="M48" s="19">
        <f>'Monthly ASR Under 18'!AE48</f>
        <v>0</v>
      </c>
      <c r="N48" s="60">
        <f t="shared" si="19"/>
        <v>0</v>
      </c>
      <c r="O48" s="19">
        <f>'Monthly ASR Under 18'!AP48</f>
        <v>0</v>
      </c>
      <c r="P48" s="19">
        <f>'Monthly ASR Under 18'!AQ48</f>
        <v>0</v>
      </c>
      <c r="Q48" s="19">
        <f>'Monthly ASR Under 18'!AR48</f>
        <v>0</v>
      </c>
      <c r="R48" s="60">
        <f t="shared" si="20"/>
        <v>0</v>
      </c>
      <c r="S48" s="19">
        <f>'Monthly ASR Under 18'!BC48</f>
        <v>0</v>
      </c>
      <c r="T48" s="19">
        <f>'Monthly ASR Under 18'!BD48</f>
        <v>0</v>
      </c>
      <c r="U48" s="19">
        <f>'Monthly ASR Under 18'!BE48</f>
        <v>0</v>
      </c>
      <c r="V48" s="60">
        <f t="shared" si="21"/>
        <v>0</v>
      </c>
      <c r="W48" s="19">
        <f>'Monthly ASR Under 18'!BP48</f>
        <v>0</v>
      </c>
      <c r="X48" s="19">
        <f>'Monthly ASR Under 18'!BQ48</f>
        <v>0</v>
      </c>
      <c r="Y48" s="19">
        <f>'Monthly ASR Under 18'!BR48</f>
        <v>0</v>
      </c>
      <c r="Z48" s="60">
        <f t="shared" si="22"/>
        <v>0</v>
      </c>
      <c r="AA48" s="20">
        <f t="shared" si="23"/>
        <v>0</v>
      </c>
      <c r="AB48" s="31"/>
    </row>
    <row r="49" spans="1:28" s="32" customFormat="1" x14ac:dyDescent="0.25">
      <c r="A49" s="13"/>
      <c r="B49" s="33" t="s">
        <v>7</v>
      </c>
      <c r="C49" s="15">
        <f>'Monthly ASR Under 18'!C49</f>
        <v>0</v>
      </c>
      <c r="D49" s="15">
        <f>'Monthly ASR Under 18'!D49</f>
        <v>0</v>
      </c>
      <c r="E49" s="15">
        <f>'Monthly ASR Under 18'!E49</f>
        <v>0</v>
      </c>
      <c r="F49" s="59">
        <f t="shared" si="17"/>
        <v>0</v>
      </c>
      <c r="G49" s="15">
        <f>'Monthly ASR Under 18'!P49</f>
        <v>0</v>
      </c>
      <c r="H49" s="15">
        <f>'Monthly ASR Under 18'!Q49</f>
        <v>0</v>
      </c>
      <c r="I49" s="15">
        <f>'Monthly ASR Under 18'!R49</f>
        <v>0</v>
      </c>
      <c r="J49" s="59">
        <f t="shared" si="18"/>
        <v>0</v>
      </c>
      <c r="K49" s="15">
        <f>'Monthly ASR Under 18'!AC49</f>
        <v>0</v>
      </c>
      <c r="L49" s="15">
        <f>'Monthly ASR Under 18'!AD49</f>
        <v>0</v>
      </c>
      <c r="M49" s="15">
        <f>'Monthly ASR Under 18'!AE49</f>
        <v>0</v>
      </c>
      <c r="N49" s="59">
        <f t="shared" si="19"/>
        <v>0</v>
      </c>
      <c r="O49" s="15">
        <f>'Monthly ASR Under 18'!AP49</f>
        <v>0</v>
      </c>
      <c r="P49" s="15">
        <f>'Monthly ASR Under 18'!AQ49</f>
        <v>0</v>
      </c>
      <c r="Q49" s="15">
        <f>'Monthly ASR Under 18'!AR49</f>
        <v>0</v>
      </c>
      <c r="R49" s="59">
        <f t="shared" si="20"/>
        <v>0</v>
      </c>
      <c r="S49" s="15">
        <f>'Monthly ASR Under 18'!BC49</f>
        <v>0</v>
      </c>
      <c r="T49" s="15">
        <f>'Monthly ASR Under 18'!BD49</f>
        <v>0</v>
      </c>
      <c r="U49" s="15">
        <f>'Monthly ASR Under 18'!BE49</f>
        <v>0</v>
      </c>
      <c r="V49" s="59">
        <f t="shared" si="21"/>
        <v>0</v>
      </c>
      <c r="W49" s="15">
        <f>'Monthly ASR Under 18'!BP49</f>
        <v>0</v>
      </c>
      <c r="X49" s="15">
        <f>'Monthly ASR Under 18'!BQ49</f>
        <v>0</v>
      </c>
      <c r="Y49" s="15">
        <f>'Monthly ASR Under 18'!BR49</f>
        <v>0</v>
      </c>
      <c r="Z49" s="59">
        <f t="shared" si="22"/>
        <v>0</v>
      </c>
      <c r="AA49" s="16">
        <f t="shared" si="23"/>
        <v>0</v>
      </c>
      <c r="AB49" s="31"/>
    </row>
    <row r="50" spans="1:28" s="32" customFormat="1" x14ac:dyDescent="0.25">
      <c r="A50" s="17" t="s">
        <v>29</v>
      </c>
      <c r="B50" s="34" t="s">
        <v>6</v>
      </c>
      <c r="C50" s="19">
        <f>'Monthly ASR Under 18'!C50</f>
        <v>0</v>
      </c>
      <c r="D50" s="19">
        <f>'Monthly ASR Under 18'!D50</f>
        <v>0</v>
      </c>
      <c r="E50" s="19">
        <f>'Monthly ASR Under 18'!E50</f>
        <v>0</v>
      </c>
      <c r="F50" s="60">
        <f t="shared" si="17"/>
        <v>0</v>
      </c>
      <c r="G50" s="19">
        <f>'Monthly ASR Under 18'!P50</f>
        <v>0</v>
      </c>
      <c r="H50" s="19">
        <f>'Monthly ASR Under 18'!Q50</f>
        <v>0</v>
      </c>
      <c r="I50" s="19">
        <f>'Monthly ASR Under 18'!R50</f>
        <v>0</v>
      </c>
      <c r="J50" s="60">
        <f t="shared" si="18"/>
        <v>0</v>
      </c>
      <c r="K50" s="19">
        <f>'Monthly ASR Under 18'!AC50</f>
        <v>0</v>
      </c>
      <c r="L50" s="19">
        <f>'Monthly ASR Under 18'!AD50</f>
        <v>0</v>
      </c>
      <c r="M50" s="19">
        <f>'Monthly ASR Under 18'!AE50</f>
        <v>0</v>
      </c>
      <c r="N50" s="60">
        <f t="shared" si="19"/>
        <v>0</v>
      </c>
      <c r="O50" s="19">
        <f>'Monthly ASR Under 18'!AP50</f>
        <v>0</v>
      </c>
      <c r="P50" s="19">
        <f>'Monthly ASR Under 18'!AQ50</f>
        <v>0</v>
      </c>
      <c r="Q50" s="19">
        <f>'Monthly ASR Under 18'!AR50</f>
        <v>0</v>
      </c>
      <c r="R50" s="60">
        <f t="shared" si="20"/>
        <v>0</v>
      </c>
      <c r="S50" s="19">
        <f>'Monthly ASR Under 18'!BC50</f>
        <v>0</v>
      </c>
      <c r="T50" s="19">
        <f>'Monthly ASR Under 18'!BD50</f>
        <v>0</v>
      </c>
      <c r="U50" s="19">
        <f>'Monthly ASR Under 18'!BE50</f>
        <v>0</v>
      </c>
      <c r="V50" s="60">
        <f t="shared" si="21"/>
        <v>0</v>
      </c>
      <c r="W50" s="19">
        <f>'Monthly ASR Under 18'!BP50</f>
        <v>0</v>
      </c>
      <c r="X50" s="19">
        <f>'Monthly ASR Under 18'!BQ50</f>
        <v>0</v>
      </c>
      <c r="Y50" s="19">
        <f>'Monthly ASR Under 18'!BR50</f>
        <v>0</v>
      </c>
      <c r="Z50" s="60">
        <f t="shared" si="22"/>
        <v>0</v>
      </c>
      <c r="AA50" s="20">
        <f t="shared" si="23"/>
        <v>0</v>
      </c>
      <c r="AB50" s="31"/>
    </row>
    <row r="51" spans="1:28" s="32" customFormat="1" x14ac:dyDescent="0.25">
      <c r="A51" s="13"/>
      <c r="B51" s="33" t="s">
        <v>7</v>
      </c>
      <c r="C51" s="15">
        <f>'Monthly ASR Under 18'!C51</f>
        <v>0</v>
      </c>
      <c r="D51" s="15">
        <f>'Monthly ASR Under 18'!D51</f>
        <v>0</v>
      </c>
      <c r="E51" s="15">
        <f>'Monthly ASR Under 18'!E51</f>
        <v>0</v>
      </c>
      <c r="F51" s="59">
        <f t="shared" si="17"/>
        <v>0</v>
      </c>
      <c r="G51" s="15">
        <f>'Monthly ASR Under 18'!P51</f>
        <v>0</v>
      </c>
      <c r="H51" s="15">
        <f>'Monthly ASR Under 18'!Q51</f>
        <v>0</v>
      </c>
      <c r="I51" s="15">
        <f>'Monthly ASR Under 18'!R51</f>
        <v>0</v>
      </c>
      <c r="J51" s="59">
        <f t="shared" si="18"/>
        <v>0</v>
      </c>
      <c r="K51" s="15">
        <f>'Monthly ASR Under 18'!AC51</f>
        <v>0</v>
      </c>
      <c r="L51" s="15">
        <f>'Monthly ASR Under 18'!AD51</f>
        <v>0</v>
      </c>
      <c r="M51" s="15">
        <f>'Monthly ASR Under 18'!AE51</f>
        <v>0</v>
      </c>
      <c r="N51" s="59">
        <f t="shared" si="19"/>
        <v>0</v>
      </c>
      <c r="O51" s="15">
        <f>'Monthly ASR Under 18'!AP51</f>
        <v>0</v>
      </c>
      <c r="P51" s="15">
        <f>'Monthly ASR Under 18'!AQ51</f>
        <v>0</v>
      </c>
      <c r="Q51" s="15">
        <f>'Monthly ASR Under 18'!AR51</f>
        <v>0</v>
      </c>
      <c r="R51" s="59">
        <f t="shared" si="20"/>
        <v>0</v>
      </c>
      <c r="S51" s="15">
        <f>'Monthly ASR Under 18'!BC51</f>
        <v>0</v>
      </c>
      <c r="T51" s="15">
        <f>'Monthly ASR Under 18'!BD51</f>
        <v>0</v>
      </c>
      <c r="U51" s="15">
        <f>'Monthly ASR Under 18'!BE51</f>
        <v>0</v>
      </c>
      <c r="V51" s="59">
        <f t="shared" si="21"/>
        <v>0</v>
      </c>
      <c r="W51" s="15">
        <f>'Monthly ASR Under 18'!BP51</f>
        <v>0</v>
      </c>
      <c r="X51" s="15">
        <f>'Monthly ASR Under 18'!BQ51</f>
        <v>0</v>
      </c>
      <c r="Y51" s="15">
        <f>'Monthly ASR Under 18'!BR51</f>
        <v>0</v>
      </c>
      <c r="Z51" s="59">
        <f t="shared" si="22"/>
        <v>0</v>
      </c>
      <c r="AA51" s="16">
        <f t="shared" si="23"/>
        <v>0</v>
      </c>
      <c r="AB51" s="31"/>
    </row>
    <row r="52" spans="1:28" s="32" customFormat="1" ht="30" x14ac:dyDescent="0.25">
      <c r="A52" s="17" t="s">
        <v>30</v>
      </c>
      <c r="B52" s="34" t="s">
        <v>6</v>
      </c>
      <c r="C52" s="19">
        <f>'Monthly ASR Under 18'!C52</f>
        <v>0</v>
      </c>
      <c r="D52" s="19">
        <f>'Monthly ASR Under 18'!D52</f>
        <v>0</v>
      </c>
      <c r="E52" s="19">
        <f>'Monthly ASR Under 18'!E52</f>
        <v>0</v>
      </c>
      <c r="F52" s="60">
        <f t="shared" si="17"/>
        <v>0</v>
      </c>
      <c r="G52" s="19">
        <f>'Monthly ASR Under 18'!P52</f>
        <v>0</v>
      </c>
      <c r="H52" s="19">
        <f>'Monthly ASR Under 18'!Q52</f>
        <v>0</v>
      </c>
      <c r="I52" s="19">
        <f>'Monthly ASR Under 18'!R52</f>
        <v>0</v>
      </c>
      <c r="J52" s="60">
        <f t="shared" si="18"/>
        <v>0</v>
      </c>
      <c r="K52" s="19">
        <f>'Monthly ASR Under 18'!AC52</f>
        <v>0</v>
      </c>
      <c r="L52" s="19">
        <f>'Monthly ASR Under 18'!AD52</f>
        <v>0</v>
      </c>
      <c r="M52" s="19">
        <f>'Monthly ASR Under 18'!AE52</f>
        <v>0</v>
      </c>
      <c r="N52" s="60">
        <f t="shared" si="19"/>
        <v>0</v>
      </c>
      <c r="O52" s="19">
        <f>'Monthly ASR Under 18'!AP52</f>
        <v>0</v>
      </c>
      <c r="P52" s="19">
        <f>'Monthly ASR Under 18'!AQ52</f>
        <v>0</v>
      </c>
      <c r="Q52" s="19">
        <f>'Monthly ASR Under 18'!AR52</f>
        <v>0</v>
      </c>
      <c r="R52" s="60">
        <f t="shared" si="20"/>
        <v>0</v>
      </c>
      <c r="S52" s="19">
        <f>'Monthly ASR Under 18'!BC52</f>
        <v>0</v>
      </c>
      <c r="T52" s="19">
        <f>'Monthly ASR Under 18'!BD52</f>
        <v>0</v>
      </c>
      <c r="U52" s="19">
        <f>'Monthly ASR Under 18'!BE52</f>
        <v>0</v>
      </c>
      <c r="V52" s="60">
        <f t="shared" si="21"/>
        <v>0</v>
      </c>
      <c r="W52" s="19">
        <f>'Monthly ASR Under 18'!BP52</f>
        <v>0</v>
      </c>
      <c r="X52" s="19">
        <f>'Monthly ASR Under 18'!BQ52</f>
        <v>0</v>
      </c>
      <c r="Y52" s="19">
        <f>'Monthly ASR Under 18'!BR52</f>
        <v>0</v>
      </c>
      <c r="Z52" s="60">
        <f t="shared" si="22"/>
        <v>0</v>
      </c>
      <c r="AA52" s="20">
        <f t="shared" si="23"/>
        <v>0</v>
      </c>
      <c r="AB52" s="31"/>
    </row>
    <row r="53" spans="1:28" s="32" customFormat="1" ht="15.75" thickBot="1" x14ac:dyDescent="0.3">
      <c r="A53" s="21"/>
      <c r="B53" s="35" t="s">
        <v>7</v>
      </c>
      <c r="C53" s="23">
        <f>'Monthly ASR Under 18'!C53</f>
        <v>0</v>
      </c>
      <c r="D53" s="23">
        <f>'Monthly ASR Under 18'!D53</f>
        <v>0</v>
      </c>
      <c r="E53" s="23">
        <f>'Monthly ASR Under 18'!E53</f>
        <v>0</v>
      </c>
      <c r="F53" s="61">
        <f t="shared" si="17"/>
        <v>0</v>
      </c>
      <c r="G53" s="23">
        <f>'Monthly ASR Under 18'!P53</f>
        <v>0</v>
      </c>
      <c r="H53" s="23">
        <f>'Monthly ASR Under 18'!Q53</f>
        <v>0</v>
      </c>
      <c r="I53" s="23">
        <f>'Monthly ASR Under 18'!R53</f>
        <v>0</v>
      </c>
      <c r="J53" s="61">
        <f t="shared" si="18"/>
        <v>0</v>
      </c>
      <c r="K53" s="23">
        <f>'Monthly ASR Under 18'!AC53</f>
        <v>0</v>
      </c>
      <c r="L53" s="23">
        <f>'Monthly ASR Under 18'!AD53</f>
        <v>0</v>
      </c>
      <c r="M53" s="23">
        <f>'Monthly ASR Under 18'!AE53</f>
        <v>0</v>
      </c>
      <c r="N53" s="61">
        <f t="shared" si="19"/>
        <v>0</v>
      </c>
      <c r="O53" s="23">
        <f>'Monthly ASR Under 18'!AP53</f>
        <v>0</v>
      </c>
      <c r="P53" s="23">
        <f>'Monthly ASR Under 18'!AQ53</f>
        <v>0</v>
      </c>
      <c r="Q53" s="23">
        <f>'Monthly ASR Under 18'!AR53</f>
        <v>0</v>
      </c>
      <c r="R53" s="61">
        <f t="shared" si="20"/>
        <v>0</v>
      </c>
      <c r="S53" s="23">
        <f>'Monthly ASR Under 18'!BC53</f>
        <v>0</v>
      </c>
      <c r="T53" s="23">
        <f>'Monthly ASR Under 18'!BD53</f>
        <v>0</v>
      </c>
      <c r="U53" s="23">
        <f>'Monthly ASR Under 18'!BE53</f>
        <v>0</v>
      </c>
      <c r="V53" s="61">
        <f t="shared" si="21"/>
        <v>0</v>
      </c>
      <c r="W53" s="23">
        <f>'Monthly ASR Under 18'!BP53</f>
        <v>0</v>
      </c>
      <c r="X53" s="23">
        <f>'Monthly ASR Under 18'!BQ53</f>
        <v>0</v>
      </c>
      <c r="Y53" s="23">
        <f>'Monthly ASR Under 18'!BR53</f>
        <v>0</v>
      </c>
      <c r="Z53" s="61">
        <f t="shared" si="22"/>
        <v>0</v>
      </c>
      <c r="AA53" s="24">
        <f t="shared" si="23"/>
        <v>0</v>
      </c>
      <c r="AB53" s="31"/>
    </row>
    <row r="54" spans="1:28" ht="30.75" thickTop="1" x14ac:dyDescent="0.25">
      <c r="A54" s="36" t="s">
        <v>31</v>
      </c>
      <c r="B54" s="41" t="s">
        <v>6</v>
      </c>
      <c r="C54" s="28">
        <f t="shared" ref="C54:AA55" si="24">C46+C48+C50+C52</f>
        <v>0</v>
      </c>
      <c r="D54" s="28">
        <f t="shared" si="24"/>
        <v>0</v>
      </c>
      <c r="E54" s="28">
        <f t="shared" si="24"/>
        <v>0</v>
      </c>
      <c r="F54" s="63">
        <f t="shared" si="24"/>
        <v>0</v>
      </c>
      <c r="G54" s="28">
        <f t="shared" si="24"/>
        <v>0</v>
      </c>
      <c r="H54" s="28">
        <f t="shared" si="24"/>
        <v>0</v>
      </c>
      <c r="I54" s="28">
        <f t="shared" si="24"/>
        <v>0</v>
      </c>
      <c r="J54" s="63">
        <f t="shared" si="24"/>
        <v>0</v>
      </c>
      <c r="K54" s="28">
        <f t="shared" si="24"/>
        <v>0</v>
      </c>
      <c r="L54" s="28">
        <f t="shared" si="24"/>
        <v>0</v>
      </c>
      <c r="M54" s="28">
        <f t="shared" si="24"/>
        <v>0</v>
      </c>
      <c r="N54" s="63">
        <f t="shared" si="24"/>
        <v>0</v>
      </c>
      <c r="O54" s="28">
        <f t="shared" si="24"/>
        <v>0</v>
      </c>
      <c r="P54" s="28">
        <f t="shared" si="24"/>
        <v>0</v>
      </c>
      <c r="Q54" s="28">
        <f t="shared" si="24"/>
        <v>0</v>
      </c>
      <c r="R54" s="63">
        <f t="shared" si="24"/>
        <v>0</v>
      </c>
      <c r="S54" s="28">
        <f t="shared" si="24"/>
        <v>0</v>
      </c>
      <c r="T54" s="28">
        <f t="shared" si="24"/>
        <v>0</v>
      </c>
      <c r="U54" s="28">
        <f t="shared" si="24"/>
        <v>0</v>
      </c>
      <c r="V54" s="63">
        <f t="shared" si="24"/>
        <v>0</v>
      </c>
      <c r="W54" s="28">
        <f t="shared" si="24"/>
        <v>0</v>
      </c>
      <c r="X54" s="28">
        <f t="shared" si="24"/>
        <v>0</v>
      </c>
      <c r="Y54" s="28">
        <f t="shared" si="24"/>
        <v>0</v>
      </c>
      <c r="Z54" s="63">
        <f t="shared" si="24"/>
        <v>0</v>
      </c>
      <c r="AA54" s="38">
        <f t="shared" si="24"/>
        <v>0</v>
      </c>
    </row>
    <row r="55" spans="1:28" x14ac:dyDescent="0.25">
      <c r="A55" s="36"/>
      <c r="B55" s="41" t="s">
        <v>7</v>
      </c>
      <c r="C55" s="28">
        <f t="shared" si="24"/>
        <v>0</v>
      </c>
      <c r="D55" s="28">
        <f t="shared" si="24"/>
        <v>0</v>
      </c>
      <c r="E55" s="28">
        <f t="shared" si="24"/>
        <v>0</v>
      </c>
      <c r="F55" s="63">
        <f t="shared" si="24"/>
        <v>0</v>
      </c>
      <c r="G55" s="28">
        <f t="shared" si="24"/>
        <v>0</v>
      </c>
      <c r="H55" s="28">
        <f t="shared" si="24"/>
        <v>0</v>
      </c>
      <c r="I55" s="28">
        <f t="shared" si="24"/>
        <v>0</v>
      </c>
      <c r="J55" s="63">
        <f t="shared" si="24"/>
        <v>0</v>
      </c>
      <c r="K55" s="28">
        <f t="shared" si="24"/>
        <v>0</v>
      </c>
      <c r="L55" s="28">
        <f t="shared" si="24"/>
        <v>0</v>
      </c>
      <c r="M55" s="28">
        <f t="shared" si="24"/>
        <v>0</v>
      </c>
      <c r="N55" s="63">
        <f t="shared" si="24"/>
        <v>0</v>
      </c>
      <c r="O55" s="28">
        <f t="shared" si="24"/>
        <v>0</v>
      </c>
      <c r="P55" s="28">
        <f t="shared" si="24"/>
        <v>0</v>
      </c>
      <c r="Q55" s="28">
        <f t="shared" si="24"/>
        <v>0</v>
      </c>
      <c r="R55" s="63">
        <f t="shared" si="24"/>
        <v>0</v>
      </c>
      <c r="S55" s="28">
        <f t="shared" si="24"/>
        <v>0</v>
      </c>
      <c r="T55" s="28">
        <f t="shared" si="24"/>
        <v>0</v>
      </c>
      <c r="U55" s="28">
        <f t="shared" si="24"/>
        <v>0</v>
      </c>
      <c r="V55" s="63">
        <f t="shared" si="24"/>
        <v>0</v>
      </c>
      <c r="W55" s="28">
        <f t="shared" si="24"/>
        <v>0</v>
      </c>
      <c r="X55" s="28">
        <f t="shared" si="24"/>
        <v>0</v>
      </c>
      <c r="Y55" s="28">
        <f t="shared" si="24"/>
        <v>0</v>
      </c>
      <c r="Z55" s="63">
        <f t="shared" si="24"/>
        <v>0</v>
      </c>
      <c r="AA55" s="38">
        <f t="shared" si="24"/>
        <v>0</v>
      </c>
    </row>
    <row r="56" spans="1:28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</row>
    <row r="57" spans="1:28" x14ac:dyDescent="0.25">
      <c r="A57" s="45" t="s">
        <v>32</v>
      </c>
      <c r="B57" s="46"/>
      <c r="C57" s="7" t="s">
        <v>1</v>
      </c>
      <c r="D57" s="7"/>
      <c r="E57" s="7"/>
      <c r="F57" s="7"/>
      <c r="G57" s="7" t="s">
        <v>2</v>
      </c>
      <c r="H57" s="7"/>
      <c r="I57" s="7"/>
      <c r="J57" s="7"/>
      <c r="K57" s="7" t="s">
        <v>3</v>
      </c>
      <c r="L57" s="7"/>
      <c r="M57" s="7"/>
      <c r="N57" s="7"/>
      <c r="O57" s="7">
        <v>15</v>
      </c>
      <c r="P57" s="7"/>
      <c r="Q57" s="7"/>
      <c r="R57" s="7"/>
      <c r="S57" s="7">
        <v>16</v>
      </c>
      <c r="T57" s="7"/>
      <c r="U57" s="7"/>
      <c r="V57" s="7"/>
      <c r="W57" s="7">
        <v>17</v>
      </c>
      <c r="X57" s="7"/>
      <c r="Y57" s="7"/>
      <c r="Z57" s="7"/>
      <c r="AA57" s="47" t="s">
        <v>4</v>
      </c>
    </row>
    <row r="58" spans="1:28" s="8" customFormat="1" x14ac:dyDescent="0.25">
      <c r="A58" s="5"/>
      <c r="B58" s="6"/>
      <c r="C58" s="7" t="s">
        <v>67</v>
      </c>
      <c r="D58" s="7" t="s">
        <v>68</v>
      </c>
      <c r="E58" s="7" t="s">
        <v>69</v>
      </c>
      <c r="F58" s="7" t="s">
        <v>62</v>
      </c>
      <c r="G58" s="7" t="s">
        <v>67</v>
      </c>
      <c r="H58" s="7" t="s">
        <v>68</v>
      </c>
      <c r="I58" s="7" t="s">
        <v>69</v>
      </c>
      <c r="J58" s="7" t="s">
        <v>62</v>
      </c>
      <c r="K58" s="7" t="s">
        <v>67</v>
      </c>
      <c r="L58" s="7" t="s">
        <v>68</v>
      </c>
      <c r="M58" s="7" t="s">
        <v>69</v>
      </c>
      <c r="N58" s="7" t="s">
        <v>62</v>
      </c>
      <c r="O58" s="7" t="s">
        <v>67</v>
      </c>
      <c r="P58" s="7" t="s">
        <v>68</v>
      </c>
      <c r="Q58" s="7" t="s">
        <v>69</v>
      </c>
      <c r="R58" s="7" t="s">
        <v>62</v>
      </c>
      <c r="S58" s="7" t="s">
        <v>67</v>
      </c>
      <c r="T58" s="7" t="s">
        <v>68</v>
      </c>
      <c r="U58" s="7" t="s">
        <v>69</v>
      </c>
      <c r="V58" s="7" t="s">
        <v>62</v>
      </c>
      <c r="W58" s="7" t="s">
        <v>67</v>
      </c>
      <c r="X58" s="7" t="s">
        <v>68</v>
      </c>
      <c r="Y58" s="7" t="s">
        <v>69</v>
      </c>
      <c r="Z58" s="7" t="s">
        <v>62</v>
      </c>
      <c r="AA58" s="7"/>
    </row>
    <row r="59" spans="1:28" s="8" customFormat="1" ht="15.75" thickBot="1" x14ac:dyDescent="0.3">
      <c r="A59" s="36" t="s">
        <v>33</v>
      </c>
      <c r="B59" s="48"/>
      <c r="C59" s="49">
        <f>SUM(C60:C67)</f>
        <v>0</v>
      </c>
      <c r="D59" s="49"/>
      <c r="E59" s="49"/>
      <c r="F59" s="64"/>
      <c r="G59" s="49">
        <f>SUM(G60:G67)</f>
        <v>0</v>
      </c>
      <c r="H59" s="49"/>
      <c r="I59" s="49"/>
      <c r="J59" s="64"/>
      <c r="K59" s="49">
        <f>SUM(K60:K67)</f>
        <v>0</v>
      </c>
      <c r="L59" s="49"/>
      <c r="M59" s="49"/>
      <c r="N59" s="64"/>
      <c r="O59" s="49">
        <f>SUM(O60:O67)</f>
        <v>0</v>
      </c>
      <c r="P59" s="49"/>
      <c r="Q59" s="49"/>
      <c r="R59" s="64"/>
      <c r="S59" s="49">
        <f>SUM(S60:S67)</f>
        <v>0</v>
      </c>
      <c r="T59" s="49"/>
      <c r="U59" s="49"/>
      <c r="V59" s="64"/>
      <c r="W59" s="49">
        <f>SUM(W60:W67)</f>
        <v>0</v>
      </c>
      <c r="X59" s="49"/>
      <c r="Y59" s="49"/>
      <c r="Z59" s="64"/>
      <c r="AA59" s="50">
        <f t="shared" ref="AA59" si="25">SUM(AA60:AA67)</f>
        <v>0</v>
      </c>
    </row>
    <row r="60" spans="1:28" s="32" customFormat="1" ht="30.75" thickTop="1" x14ac:dyDescent="0.25">
      <c r="A60" s="9" t="s">
        <v>34</v>
      </c>
      <c r="B60" s="30" t="s">
        <v>6</v>
      </c>
      <c r="C60" s="11">
        <f>'Monthly ASR Under 18'!C60</f>
        <v>0</v>
      </c>
      <c r="D60" s="11">
        <f>'Monthly ASR Under 18'!D60</f>
        <v>0</v>
      </c>
      <c r="E60" s="11">
        <f>'Monthly ASR Under 18'!E60</f>
        <v>0</v>
      </c>
      <c r="F60" s="58">
        <f t="shared" ref="F60:F67" si="26">SUM(C60:E60)</f>
        <v>0</v>
      </c>
      <c r="G60" s="11">
        <f>'Monthly ASR Under 18'!P60</f>
        <v>0</v>
      </c>
      <c r="H60" s="11">
        <f>'Monthly ASR Under 18'!Q60</f>
        <v>0</v>
      </c>
      <c r="I60" s="11">
        <f>'Monthly ASR Under 18'!R60</f>
        <v>0</v>
      </c>
      <c r="J60" s="58">
        <f t="shared" ref="J60:J67" si="27">SUM(G60:I60)</f>
        <v>0</v>
      </c>
      <c r="K60" s="11">
        <f>'Monthly ASR Under 18'!AC60</f>
        <v>0</v>
      </c>
      <c r="L60" s="11">
        <f>'Monthly ASR Under 18'!AD60</f>
        <v>0</v>
      </c>
      <c r="M60" s="11">
        <f>'Monthly ASR Under 18'!AE60</f>
        <v>0</v>
      </c>
      <c r="N60" s="58">
        <f t="shared" ref="N60:N67" si="28">SUM(K60:M60)</f>
        <v>0</v>
      </c>
      <c r="O60" s="11">
        <f>'Monthly ASR Under 18'!AP60</f>
        <v>0</v>
      </c>
      <c r="P60" s="11">
        <f>'Monthly ASR Under 18'!AQ60</f>
        <v>0</v>
      </c>
      <c r="Q60" s="11">
        <f>'Monthly ASR Under 18'!AR60</f>
        <v>0</v>
      </c>
      <c r="R60" s="58">
        <f t="shared" ref="R60:R67" si="29">SUM(O60:Q60)</f>
        <v>0</v>
      </c>
      <c r="S60" s="11">
        <f>'Monthly ASR Under 18'!BC60</f>
        <v>0</v>
      </c>
      <c r="T60" s="11">
        <f>'Monthly ASR Under 18'!BD60</f>
        <v>0</v>
      </c>
      <c r="U60" s="11">
        <f>'Monthly ASR Under 18'!BE60</f>
        <v>0</v>
      </c>
      <c r="V60" s="58">
        <f t="shared" ref="V60:V67" si="30">SUM(S60:U60)</f>
        <v>0</v>
      </c>
      <c r="W60" s="11">
        <f>'Monthly ASR Under 18'!BP60</f>
        <v>0</v>
      </c>
      <c r="X60" s="11">
        <f>'Monthly ASR Under 18'!BQ60</f>
        <v>0</v>
      </c>
      <c r="Y60" s="11">
        <f>'Monthly ASR Under 18'!BR60</f>
        <v>0</v>
      </c>
      <c r="Z60" s="58">
        <f t="shared" ref="Z60:Z67" si="31">SUM(W60:Y60)</f>
        <v>0</v>
      </c>
      <c r="AA60" s="12">
        <f t="shared" ref="AA60:AA67" si="32">SUM(C60:W60)</f>
        <v>0</v>
      </c>
      <c r="AB60" s="31"/>
    </row>
    <row r="61" spans="1:28" s="32" customFormat="1" x14ac:dyDescent="0.25">
      <c r="A61" s="13"/>
      <c r="B61" s="33" t="s">
        <v>7</v>
      </c>
      <c r="C61" s="15">
        <f>'Monthly ASR Under 18'!C61</f>
        <v>0</v>
      </c>
      <c r="D61" s="15">
        <f>'Monthly ASR Under 18'!D61</f>
        <v>0</v>
      </c>
      <c r="E61" s="15">
        <f>'Monthly ASR Under 18'!E61</f>
        <v>0</v>
      </c>
      <c r="F61" s="59">
        <f t="shared" si="26"/>
        <v>0</v>
      </c>
      <c r="G61" s="15">
        <f>'Monthly ASR Under 18'!P61</f>
        <v>0</v>
      </c>
      <c r="H61" s="15">
        <f>'Monthly ASR Under 18'!Q61</f>
        <v>0</v>
      </c>
      <c r="I61" s="15">
        <f>'Monthly ASR Under 18'!R61</f>
        <v>0</v>
      </c>
      <c r="J61" s="59">
        <f t="shared" si="27"/>
        <v>0</v>
      </c>
      <c r="K61" s="15">
        <f>'Monthly ASR Under 18'!AC61</f>
        <v>0</v>
      </c>
      <c r="L61" s="15">
        <f>'Monthly ASR Under 18'!AD61</f>
        <v>0</v>
      </c>
      <c r="M61" s="15">
        <f>'Monthly ASR Under 18'!AE61</f>
        <v>0</v>
      </c>
      <c r="N61" s="59">
        <f t="shared" si="28"/>
        <v>0</v>
      </c>
      <c r="O61" s="15">
        <f>'Monthly ASR Under 18'!AP61</f>
        <v>0</v>
      </c>
      <c r="P61" s="15">
        <f>'Monthly ASR Under 18'!AQ61</f>
        <v>0</v>
      </c>
      <c r="Q61" s="15">
        <f>'Monthly ASR Under 18'!AR61</f>
        <v>0</v>
      </c>
      <c r="R61" s="59">
        <f t="shared" si="29"/>
        <v>0</v>
      </c>
      <c r="S61" s="15">
        <f>'Monthly ASR Under 18'!BC61</f>
        <v>0</v>
      </c>
      <c r="T61" s="15">
        <f>'Monthly ASR Under 18'!BD61</f>
        <v>0</v>
      </c>
      <c r="U61" s="15">
        <f>'Monthly ASR Under 18'!BE61</f>
        <v>0</v>
      </c>
      <c r="V61" s="59">
        <f t="shared" si="30"/>
        <v>0</v>
      </c>
      <c r="W61" s="15">
        <f>'Monthly ASR Under 18'!BP61</f>
        <v>0</v>
      </c>
      <c r="X61" s="15">
        <f>'Monthly ASR Under 18'!BQ61</f>
        <v>0</v>
      </c>
      <c r="Y61" s="15">
        <f>'Monthly ASR Under 18'!BR61</f>
        <v>0</v>
      </c>
      <c r="Z61" s="59">
        <f t="shared" si="31"/>
        <v>0</v>
      </c>
      <c r="AA61" s="16">
        <f t="shared" si="32"/>
        <v>0</v>
      </c>
      <c r="AB61" s="31"/>
    </row>
    <row r="62" spans="1:28" s="32" customFormat="1" x14ac:dyDescent="0.25">
      <c r="A62" s="17" t="s">
        <v>35</v>
      </c>
      <c r="B62" s="34" t="s">
        <v>6</v>
      </c>
      <c r="C62" s="19">
        <f>'Monthly ASR Under 18'!C62</f>
        <v>0</v>
      </c>
      <c r="D62" s="19">
        <f>'Monthly ASR Under 18'!D62</f>
        <v>0</v>
      </c>
      <c r="E62" s="19">
        <f>'Monthly ASR Under 18'!E62</f>
        <v>0</v>
      </c>
      <c r="F62" s="60">
        <f t="shared" si="26"/>
        <v>0</v>
      </c>
      <c r="G62" s="19">
        <f>'Monthly ASR Under 18'!P62</f>
        <v>0</v>
      </c>
      <c r="H62" s="19">
        <f>'Monthly ASR Under 18'!Q62</f>
        <v>0</v>
      </c>
      <c r="I62" s="19">
        <f>'Monthly ASR Under 18'!R62</f>
        <v>0</v>
      </c>
      <c r="J62" s="60">
        <f t="shared" si="27"/>
        <v>0</v>
      </c>
      <c r="K62" s="19">
        <f>'Monthly ASR Under 18'!AC62</f>
        <v>0</v>
      </c>
      <c r="L62" s="19">
        <f>'Monthly ASR Under 18'!AD62</f>
        <v>0</v>
      </c>
      <c r="M62" s="19">
        <f>'Monthly ASR Under 18'!AE62</f>
        <v>0</v>
      </c>
      <c r="N62" s="60">
        <f t="shared" si="28"/>
        <v>0</v>
      </c>
      <c r="O62" s="19">
        <f>'Monthly ASR Under 18'!AP62</f>
        <v>0</v>
      </c>
      <c r="P62" s="19">
        <f>'Monthly ASR Under 18'!AQ62</f>
        <v>0</v>
      </c>
      <c r="Q62" s="19">
        <f>'Monthly ASR Under 18'!AR62</f>
        <v>0</v>
      </c>
      <c r="R62" s="60">
        <f t="shared" si="29"/>
        <v>0</v>
      </c>
      <c r="S62" s="19">
        <f>'Monthly ASR Under 18'!BC62</f>
        <v>0</v>
      </c>
      <c r="T62" s="19">
        <f>'Monthly ASR Under 18'!BD62</f>
        <v>0</v>
      </c>
      <c r="U62" s="19">
        <f>'Monthly ASR Under 18'!BE62</f>
        <v>0</v>
      </c>
      <c r="V62" s="60">
        <f t="shared" si="30"/>
        <v>0</v>
      </c>
      <c r="W62" s="19">
        <f>'Monthly ASR Under 18'!BP62</f>
        <v>0</v>
      </c>
      <c r="X62" s="19">
        <f>'Monthly ASR Under 18'!BQ62</f>
        <v>0</v>
      </c>
      <c r="Y62" s="19">
        <f>'Monthly ASR Under 18'!BR62</f>
        <v>0</v>
      </c>
      <c r="Z62" s="60">
        <f t="shared" si="31"/>
        <v>0</v>
      </c>
      <c r="AA62" s="20">
        <f t="shared" si="32"/>
        <v>0</v>
      </c>
      <c r="AB62" s="31"/>
    </row>
    <row r="63" spans="1:28" s="32" customFormat="1" x14ac:dyDescent="0.25">
      <c r="A63" s="13"/>
      <c r="B63" s="33" t="s">
        <v>7</v>
      </c>
      <c r="C63" s="15">
        <f>'Monthly ASR Under 18'!C63</f>
        <v>0</v>
      </c>
      <c r="D63" s="15">
        <f>'Monthly ASR Under 18'!D63</f>
        <v>0</v>
      </c>
      <c r="E63" s="15">
        <f>'Monthly ASR Under 18'!E63</f>
        <v>0</v>
      </c>
      <c r="F63" s="59">
        <f t="shared" si="26"/>
        <v>0</v>
      </c>
      <c r="G63" s="15">
        <f>'Monthly ASR Under 18'!P63</f>
        <v>0</v>
      </c>
      <c r="H63" s="15">
        <f>'Monthly ASR Under 18'!Q63</f>
        <v>0</v>
      </c>
      <c r="I63" s="15">
        <f>'Monthly ASR Under 18'!R63</f>
        <v>0</v>
      </c>
      <c r="J63" s="59">
        <f t="shared" si="27"/>
        <v>0</v>
      </c>
      <c r="K63" s="15">
        <f>'Monthly ASR Under 18'!AC63</f>
        <v>0</v>
      </c>
      <c r="L63" s="15">
        <f>'Monthly ASR Under 18'!AD63</f>
        <v>0</v>
      </c>
      <c r="M63" s="15">
        <f>'Monthly ASR Under 18'!AE63</f>
        <v>0</v>
      </c>
      <c r="N63" s="59">
        <f t="shared" si="28"/>
        <v>0</v>
      </c>
      <c r="O63" s="15">
        <f>'Monthly ASR Under 18'!AP63</f>
        <v>0</v>
      </c>
      <c r="P63" s="15">
        <f>'Monthly ASR Under 18'!AQ63</f>
        <v>0</v>
      </c>
      <c r="Q63" s="15">
        <f>'Monthly ASR Under 18'!AR63</f>
        <v>0</v>
      </c>
      <c r="R63" s="59">
        <f t="shared" si="29"/>
        <v>0</v>
      </c>
      <c r="S63" s="15">
        <f>'Monthly ASR Under 18'!BC63</f>
        <v>0</v>
      </c>
      <c r="T63" s="15">
        <f>'Monthly ASR Under 18'!BD63</f>
        <v>0</v>
      </c>
      <c r="U63" s="15">
        <f>'Monthly ASR Under 18'!BE63</f>
        <v>0</v>
      </c>
      <c r="V63" s="59">
        <f t="shared" si="30"/>
        <v>0</v>
      </c>
      <c r="W63" s="15">
        <f>'Monthly ASR Under 18'!BP63</f>
        <v>0</v>
      </c>
      <c r="X63" s="15">
        <f>'Monthly ASR Under 18'!BQ63</f>
        <v>0</v>
      </c>
      <c r="Y63" s="15">
        <f>'Monthly ASR Under 18'!BR63</f>
        <v>0</v>
      </c>
      <c r="Z63" s="59">
        <f t="shared" si="31"/>
        <v>0</v>
      </c>
      <c r="AA63" s="16">
        <f t="shared" si="32"/>
        <v>0</v>
      </c>
      <c r="AB63" s="31"/>
    </row>
    <row r="64" spans="1:28" s="32" customFormat="1" ht="45" x14ac:dyDescent="0.25">
      <c r="A64" s="17" t="s">
        <v>36</v>
      </c>
      <c r="B64" s="34" t="s">
        <v>6</v>
      </c>
      <c r="C64" s="19">
        <f>'Monthly ASR Under 18'!C64</f>
        <v>0</v>
      </c>
      <c r="D64" s="19">
        <f>'Monthly ASR Under 18'!D64</f>
        <v>0</v>
      </c>
      <c r="E64" s="19">
        <f>'Monthly ASR Under 18'!E64</f>
        <v>0</v>
      </c>
      <c r="F64" s="60">
        <f t="shared" si="26"/>
        <v>0</v>
      </c>
      <c r="G64" s="19">
        <f>'Monthly ASR Under 18'!P64</f>
        <v>0</v>
      </c>
      <c r="H64" s="19">
        <f>'Monthly ASR Under 18'!Q64</f>
        <v>0</v>
      </c>
      <c r="I64" s="19">
        <f>'Monthly ASR Under 18'!R64</f>
        <v>0</v>
      </c>
      <c r="J64" s="60">
        <f t="shared" si="27"/>
        <v>0</v>
      </c>
      <c r="K64" s="19">
        <f>'Monthly ASR Under 18'!AC64</f>
        <v>0</v>
      </c>
      <c r="L64" s="19">
        <f>'Monthly ASR Under 18'!AD64</f>
        <v>0</v>
      </c>
      <c r="M64" s="19">
        <f>'Monthly ASR Under 18'!AE64</f>
        <v>0</v>
      </c>
      <c r="N64" s="60">
        <f t="shared" si="28"/>
        <v>0</v>
      </c>
      <c r="O64" s="19">
        <f>'Monthly ASR Under 18'!AP64</f>
        <v>0</v>
      </c>
      <c r="P64" s="19">
        <f>'Monthly ASR Under 18'!AQ64</f>
        <v>0</v>
      </c>
      <c r="Q64" s="19">
        <f>'Monthly ASR Under 18'!AR64</f>
        <v>0</v>
      </c>
      <c r="R64" s="60">
        <f t="shared" si="29"/>
        <v>0</v>
      </c>
      <c r="S64" s="19">
        <f>'Monthly ASR Under 18'!BC64</f>
        <v>0</v>
      </c>
      <c r="T64" s="19">
        <f>'Monthly ASR Under 18'!BD64</f>
        <v>0</v>
      </c>
      <c r="U64" s="19">
        <f>'Monthly ASR Under 18'!BE64</f>
        <v>0</v>
      </c>
      <c r="V64" s="60">
        <f t="shared" si="30"/>
        <v>0</v>
      </c>
      <c r="W64" s="19">
        <f>'Monthly ASR Under 18'!BP64</f>
        <v>0</v>
      </c>
      <c r="X64" s="19">
        <f>'Monthly ASR Under 18'!BQ64</f>
        <v>0</v>
      </c>
      <c r="Y64" s="19">
        <f>'Monthly ASR Under 18'!BR64</f>
        <v>0</v>
      </c>
      <c r="Z64" s="60">
        <f t="shared" si="31"/>
        <v>0</v>
      </c>
      <c r="AA64" s="20">
        <f t="shared" si="32"/>
        <v>0</v>
      </c>
      <c r="AB64" s="31"/>
    </row>
    <row r="65" spans="1:50" s="32" customFormat="1" x14ac:dyDescent="0.25">
      <c r="A65" s="13"/>
      <c r="B65" s="33" t="s">
        <v>7</v>
      </c>
      <c r="C65" s="15">
        <f>'Monthly ASR Under 18'!C65</f>
        <v>0</v>
      </c>
      <c r="D65" s="15">
        <f>'Monthly ASR Under 18'!D65</f>
        <v>0</v>
      </c>
      <c r="E65" s="15">
        <f>'Monthly ASR Under 18'!E65</f>
        <v>0</v>
      </c>
      <c r="F65" s="59">
        <f t="shared" si="26"/>
        <v>0</v>
      </c>
      <c r="G65" s="15">
        <f>'Monthly ASR Under 18'!P65</f>
        <v>0</v>
      </c>
      <c r="H65" s="15">
        <f>'Monthly ASR Under 18'!Q65</f>
        <v>0</v>
      </c>
      <c r="I65" s="15">
        <f>'Monthly ASR Under 18'!R65</f>
        <v>0</v>
      </c>
      <c r="J65" s="59">
        <f t="shared" si="27"/>
        <v>0</v>
      </c>
      <c r="K65" s="15">
        <f>'Monthly ASR Under 18'!AC65</f>
        <v>0</v>
      </c>
      <c r="L65" s="15">
        <f>'Monthly ASR Under 18'!AD65</f>
        <v>0</v>
      </c>
      <c r="M65" s="15">
        <f>'Monthly ASR Under 18'!AE65</f>
        <v>0</v>
      </c>
      <c r="N65" s="59">
        <f t="shared" si="28"/>
        <v>0</v>
      </c>
      <c r="O65" s="15">
        <f>'Monthly ASR Under 18'!AP65</f>
        <v>0</v>
      </c>
      <c r="P65" s="15">
        <f>'Monthly ASR Under 18'!AQ65</f>
        <v>0</v>
      </c>
      <c r="Q65" s="15">
        <f>'Monthly ASR Under 18'!AR65</f>
        <v>0</v>
      </c>
      <c r="R65" s="59">
        <f t="shared" si="29"/>
        <v>0</v>
      </c>
      <c r="S65" s="15">
        <f>'Monthly ASR Under 18'!BC65</f>
        <v>0</v>
      </c>
      <c r="T65" s="15">
        <f>'Monthly ASR Under 18'!BD65</f>
        <v>0</v>
      </c>
      <c r="U65" s="15">
        <f>'Monthly ASR Under 18'!BE65</f>
        <v>0</v>
      </c>
      <c r="V65" s="59">
        <f t="shared" si="30"/>
        <v>0</v>
      </c>
      <c r="W65" s="15">
        <f>'Monthly ASR Under 18'!BP65</f>
        <v>0</v>
      </c>
      <c r="X65" s="15">
        <f>'Monthly ASR Under 18'!BQ65</f>
        <v>0</v>
      </c>
      <c r="Y65" s="15">
        <f>'Monthly ASR Under 18'!BR65</f>
        <v>0</v>
      </c>
      <c r="Z65" s="59">
        <f t="shared" si="31"/>
        <v>0</v>
      </c>
      <c r="AA65" s="16">
        <f t="shared" si="32"/>
        <v>0</v>
      </c>
      <c r="AB65" s="31"/>
    </row>
    <row r="66" spans="1:50" s="32" customFormat="1" ht="30" x14ac:dyDescent="0.25">
      <c r="A66" s="17" t="s">
        <v>37</v>
      </c>
      <c r="B66" s="34" t="s">
        <v>6</v>
      </c>
      <c r="C66" s="19">
        <f>'Monthly ASR Under 18'!C66</f>
        <v>0</v>
      </c>
      <c r="D66" s="19">
        <f>'Monthly ASR Under 18'!D66</f>
        <v>0</v>
      </c>
      <c r="E66" s="19">
        <f>'Monthly ASR Under 18'!E66</f>
        <v>0</v>
      </c>
      <c r="F66" s="60">
        <f t="shared" si="26"/>
        <v>0</v>
      </c>
      <c r="G66" s="19">
        <f>'Monthly ASR Under 18'!P66</f>
        <v>0</v>
      </c>
      <c r="H66" s="19">
        <f>'Monthly ASR Under 18'!Q66</f>
        <v>0</v>
      </c>
      <c r="I66" s="19">
        <f>'Monthly ASR Under 18'!R66</f>
        <v>0</v>
      </c>
      <c r="J66" s="60">
        <f t="shared" si="27"/>
        <v>0</v>
      </c>
      <c r="K66" s="19">
        <f>'Monthly ASR Under 18'!AC66</f>
        <v>0</v>
      </c>
      <c r="L66" s="19">
        <f>'Monthly ASR Under 18'!AD66</f>
        <v>0</v>
      </c>
      <c r="M66" s="19">
        <f>'Monthly ASR Under 18'!AE66</f>
        <v>0</v>
      </c>
      <c r="N66" s="60">
        <f t="shared" si="28"/>
        <v>0</v>
      </c>
      <c r="O66" s="19">
        <f>'Monthly ASR Under 18'!AP66</f>
        <v>0</v>
      </c>
      <c r="P66" s="19">
        <f>'Monthly ASR Under 18'!AQ66</f>
        <v>0</v>
      </c>
      <c r="Q66" s="19">
        <f>'Monthly ASR Under 18'!AR66</f>
        <v>0</v>
      </c>
      <c r="R66" s="60">
        <f t="shared" si="29"/>
        <v>0</v>
      </c>
      <c r="S66" s="19">
        <f>'Monthly ASR Under 18'!BC66</f>
        <v>0</v>
      </c>
      <c r="T66" s="19">
        <f>'Monthly ASR Under 18'!BD66</f>
        <v>0</v>
      </c>
      <c r="U66" s="19">
        <f>'Monthly ASR Under 18'!BE66</f>
        <v>0</v>
      </c>
      <c r="V66" s="60">
        <f t="shared" si="30"/>
        <v>0</v>
      </c>
      <c r="W66" s="19">
        <f>'Monthly ASR Under 18'!BP66</f>
        <v>0</v>
      </c>
      <c r="X66" s="19">
        <f>'Monthly ASR Under 18'!BQ66</f>
        <v>0</v>
      </c>
      <c r="Y66" s="19">
        <f>'Monthly ASR Under 18'!BR66</f>
        <v>0</v>
      </c>
      <c r="Z66" s="60">
        <f t="shared" si="31"/>
        <v>0</v>
      </c>
      <c r="AA66" s="20">
        <f t="shared" si="32"/>
        <v>0</v>
      </c>
      <c r="AB66" s="31"/>
    </row>
    <row r="67" spans="1:50" s="32" customFormat="1" x14ac:dyDescent="0.25">
      <c r="A67" s="13"/>
      <c r="B67" s="33" t="s">
        <v>7</v>
      </c>
      <c r="C67" s="15">
        <f>'Monthly ASR Under 18'!C67</f>
        <v>0</v>
      </c>
      <c r="D67" s="15">
        <f>'Monthly ASR Under 18'!D67</f>
        <v>0</v>
      </c>
      <c r="E67" s="15">
        <f>'Monthly ASR Under 18'!E67</f>
        <v>0</v>
      </c>
      <c r="F67" s="59">
        <f t="shared" si="26"/>
        <v>0</v>
      </c>
      <c r="G67" s="15">
        <f>'Monthly ASR Under 18'!P67</f>
        <v>0</v>
      </c>
      <c r="H67" s="15">
        <f>'Monthly ASR Under 18'!Q67</f>
        <v>0</v>
      </c>
      <c r="I67" s="15">
        <f>'Monthly ASR Under 18'!R67</f>
        <v>0</v>
      </c>
      <c r="J67" s="59">
        <f t="shared" si="27"/>
        <v>0</v>
      </c>
      <c r="K67" s="15">
        <f>'Monthly ASR Under 18'!AC67</f>
        <v>0</v>
      </c>
      <c r="L67" s="15">
        <f>'Monthly ASR Under 18'!AD67</f>
        <v>0</v>
      </c>
      <c r="M67" s="15">
        <f>'Monthly ASR Under 18'!AE67</f>
        <v>0</v>
      </c>
      <c r="N67" s="59">
        <f t="shared" si="28"/>
        <v>0</v>
      </c>
      <c r="O67" s="15">
        <f>'Monthly ASR Under 18'!AP67</f>
        <v>0</v>
      </c>
      <c r="P67" s="15">
        <f>'Monthly ASR Under 18'!AQ67</f>
        <v>0</v>
      </c>
      <c r="Q67" s="15">
        <f>'Monthly ASR Under 18'!AR67</f>
        <v>0</v>
      </c>
      <c r="R67" s="59">
        <f t="shared" si="29"/>
        <v>0</v>
      </c>
      <c r="S67" s="15">
        <f>'Monthly ASR Under 18'!BC67</f>
        <v>0</v>
      </c>
      <c r="T67" s="15">
        <f>'Monthly ASR Under 18'!BD67</f>
        <v>0</v>
      </c>
      <c r="U67" s="15">
        <f>'Monthly ASR Under 18'!BE67</f>
        <v>0</v>
      </c>
      <c r="V67" s="59">
        <f t="shared" si="30"/>
        <v>0</v>
      </c>
      <c r="W67" s="15">
        <f>'Monthly ASR Under 18'!BP67</f>
        <v>0</v>
      </c>
      <c r="X67" s="15">
        <f>'Monthly ASR Under 18'!BQ67</f>
        <v>0</v>
      </c>
      <c r="Y67" s="15">
        <f>'Monthly ASR Under 18'!BR67</f>
        <v>0</v>
      </c>
      <c r="Z67" s="59">
        <f t="shared" si="31"/>
        <v>0</v>
      </c>
      <c r="AA67" s="16">
        <f t="shared" si="32"/>
        <v>0</v>
      </c>
      <c r="AB67" s="31"/>
    </row>
    <row r="68" spans="1:50" s="8" customFormat="1" x14ac:dyDescent="0.25">
      <c r="A68" s="51" t="s">
        <v>38</v>
      </c>
      <c r="B68" s="48"/>
      <c r="C68" s="52">
        <f>SUM(C69:C76)</f>
        <v>0</v>
      </c>
      <c r="D68" s="52">
        <f t="shared" ref="D68:Z68" si="33">SUM(D69:D76)</f>
        <v>0</v>
      </c>
      <c r="E68" s="52">
        <f t="shared" si="33"/>
        <v>0</v>
      </c>
      <c r="F68" s="64">
        <f t="shared" si="33"/>
        <v>0</v>
      </c>
      <c r="G68" s="52">
        <f t="shared" si="33"/>
        <v>0</v>
      </c>
      <c r="H68" s="52">
        <f t="shared" si="33"/>
        <v>0</v>
      </c>
      <c r="I68" s="52">
        <f t="shared" si="33"/>
        <v>0</v>
      </c>
      <c r="J68" s="64">
        <f t="shared" si="33"/>
        <v>0</v>
      </c>
      <c r="K68" s="52">
        <f t="shared" si="33"/>
        <v>0</v>
      </c>
      <c r="L68" s="52">
        <f t="shared" si="33"/>
        <v>0</v>
      </c>
      <c r="M68" s="52">
        <f t="shared" si="33"/>
        <v>0</v>
      </c>
      <c r="N68" s="64">
        <f t="shared" si="33"/>
        <v>0</v>
      </c>
      <c r="O68" s="52">
        <f t="shared" si="33"/>
        <v>0</v>
      </c>
      <c r="P68" s="52">
        <f t="shared" si="33"/>
        <v>0</v>
      </c>
      <c r="Q68" s="52">
        <f t="shared" si="33"/>
        <v>0</v>
      </c>
      <c r="R68" s="64">
        <f t="shared" si="33"/>
        <v>0</v>
      </c>
      <c r="S68" s="52">
        <f t="shared" si="33"/>
        <v>0</v>
      </c>
      <c r="T68" s="52">
        <f t="shared" si="33"/>
        <v>0</v>
      </c>
      <c r="U68" s="52">
        <f t="shared" si="33"/>
        <v>0</v>
      </c>
      <c r="V68" s="64">
        <f t="shared" si="33"/>
        <v>0</v>
      </c>
      <c r="W68" s="52">
        <f t="shared" si="33"/>
        <v>0</v>
      </c>
      <c r="X68" s="52">
        <f t="shared" si="33"/>
        <v>0</v>
      </c>
      <c r="Y68" s="52">
        <f t="shared" si="33"/>
        <v>0</v>
      </c>
      <c r="Z68" s="64">
        <f t="shared" si="33"/>
        <v>0</v>
      </c>
      <c r="AA68" s="53">
        <f t="shared" ref="AA68" si="34">SUM(AA69:AA76)</f>
        <v>0</v>
      </c>
    </row>
    <row r="69" spans="1:50" s="32" customFormat="1" ht="30" x14ac:dyDescent="0.25">
      <c r="A69" s="17" t="s">
        <v>39</v>
      </c>
      <c r="B69" s="34" t="s">
        <v>6</v>
      </c>
      <c r="C69" s="19">
        <f>'Monthly ASR Under 18'!C69</f>
        <v>0</v>
      </c>
      <c r="D69" s="19">
        <f>'Monthly ASR Under 18'!D69</f>
        <v>0</v>
      </c>
      <c r="E69" s="19">
        <f>'Monthly ASR Under 18'!E69</f>
        <v>0</v>
      </c>
      <c r="F69" s="60">
        <f t="shared" ref="F69:F76" si="35">SUM(C69:E69)</f>
        <v>0</v>
      </c>
      <c r="G69" s="19">
        <f>'Monthly ASR Under 18'!P69</f>
        <v>0</v>
      </c>
      <c r="H69" s="19">
        <f>'Monthly ASR Under 18'!Q69</f>
        <v>0</v>
      </c>
      <c r="I69" s="19">
        <f>'Monthly ASR Under 18'!R69</f>
        <v>0</v>
      </c>
      <c r="J69" s="60">
        <f t="shared" ref="J69:J76" si="36">SUM(G69:I69)</f>
        <v>0</v>
      </c>
      <c r="K69" s="19">
        <f>'Monthly ASR Under 18'!AC69</f>
        <v>0</v>
      </c>
      <c r="L69" s="19">
        <f>'Monthly ASR Under 18'!AD69</f>
        <v>0</v>
      </c>
      <c r="M69" s="19">
        <f>'Monthly ASR Under 18'!AE69</f>
        <v>0</v>
      </c>
      <c r="N69" s="60">
        <f t="shared" ref="N69:N76" si="37">SUM(K69:M69)</f>
        <v>0</v>
      </c>
      <c r="O69" s="19">
        <f>'Monthly ASR Under 18'!AP69</f>
        <v>0</v>
      </c>
      <c r="P69" s="19">
        <f>'Monthly ASR Under 18'!AQ69</f>
        <v>0</v>
      </c>
      <c r="Q69" s="19">
        <f>'Monthly ASR Under 18'!AR69</f>
        <v>0</v>
      </c>
      <c r="R69" s="60">
        <f t="shared" ref="R69:R76" si="38">SUM(O69:Q69)</f>
        <v>0</v>
      </c>
      <c r="S69" s="19">
        <f>'Monthly ASR Under 18'!BC69</f>
        <v>0</v>
      </c>
      <c r="T69" s="19">
        <f>'Monthly ASR Under 18'!BD69</f>
        <v>0</v>
      </c>
      <c r="U69" s="19">
        <f>'Monthly ASR Under 18'!BE69</f>
        <v>0</v>
      </c>
      <c r="V69" s="60">
        <f t="shared" ref="V69:V76" si="39">SUM(S69:U69)</f>
        <v>0</v>
      </c>
      <c r="W69" s="19">
        <f>'Monthly ASR Under 18'!BP69</f>
        <v>0</v>
      </c>
      <c r="X69" s="19">
        <f>'Monthly ASR Under 18'!BQ69</f>
        <v>0</v>
      </c>
      <c r="Y69" s="19">
        <f>'Monthly ASR Under 18'!BR69</f>
        <v>0</v>
      </c>
      <c r="Z69" s="60">
        <f t="shared" ref="Z69:Z76" si="40">SUM(W69:Y69)</f>
        <v>0</v>
      </c>
      <c r="AA69" s="20">
        <f t="shared" ref="AA69:AA76" si="41">SUM(C69:W69)</f>
        <v>0</v>
      </c>
      <c r="AB69" s="31"/>
    </row>
    <row r="70" spans="1:50" s="32" customFormat="1" x14ac:dyDescent="0.25">
      <c r="A70" s="13"/>
      <c r="B70" s="33" t="s">
        <v>7</v>
      </c>
      <c r="C70" s="15">
        <f>'Monthly ASR Under 18'!C70</f>
        <v>0</v>
      </c>
      <c r="D70" s="15">
        <f>'Monthly ASR Under 18'!D70</f>
        <v>0</v>
      </c>
      <c r="E70" s="15">
        <f>'Monthly ASR Under 18'!E70</f>
        <v>0</v>
      </c>
      <c r="F70" s="59">
        <f t="shared" si="35"/>
        <v>0</v>
      </c>
      <c r="G70" s="15">
        <f>'Monthly ASR Under 18'!P70</f>
        <v>0</v>
      </c>
      <c r="H70" s="15">
        <f>'Monthly ASR Under 18'!Q70</f>
        <v>0</v>
      </c>
      <c r="I70" s="15">
        <f>'Monthly ASR Under 18'!R70</f>
        <v>0</v>
      </c>
      <c r="J70" s="59">
        <f t="shared" si="36"/>
        <v>0</v>
      </c>
      <c r="K70" s="15">
        <f>'Monthly ASR Under 18'!AC70</f>
        <v>0</v>
      </c>
      <c r="L70" s="15">
        <f>'Monthly ASR Under 18'!AD70</f>
        <v>0</v>
      </c>
      <c r="M70" s="15">
        <f>'Monthly ASR Under 18'!AE70</f>
        <v>0</v>
      </c>
      <c r="N70" s="59">
        <f t="shared" si="37"/>
        <v>0</v>
      </c>
      <c r="O70" s="15">
        <f>'Monthly ASR Under 18'!AP70</f>
        <v>0</v>
      </c>
      <c r="P70" s="15">
        <f>'Monthly ASR Under 18'!AQ70</f>
        <v>0</v>
      </c>
      <c r="Q70" s="15">
        <f>'Monthly ASR Under 18'!AR70</f>
        <v>0</v>
      </c>
      <c r="R70" s="59">
        <f t="shared" si="38"/>
        <v>0</v>
      </c>
      <c r="S70" s="15">
        <f>'Monthly ASR Under 18'!BC70</f>
        <v>0</v>
      </c>
      <c r="T70" s="15">
        <f>'Monthly ASR Under 18'!BD70</f>
        <v>0</v>
      </c>
      <c r="U70" s="15">
        <f>'Monthly ASR Under 18'!BE70</f>
        <v>0</v>
      </c>
      <c r="V70" s="59">
        <f t="shared" si="39"/>
        <v>0</v>
      </c>
      <c r="W70" s="15">
        <f>'Monthly ASR Under 18'!BP70</f>
        <v>0</v>
      </c>
      <c r="X70" s="15">
        <f>'Monthly ASR Under 18'!BQ70</f>
        <v>0</v>
      </c>
      <c r="Y70" s="15">
        <f>'Monthly ASR Under 18'!BR70</f>
        <v>0</v>
      </c>
      <c r="Z70" s="59">
        <f t="shared" si="40"/>
        <v>0</v>
      </c>
      <c r="AA70" s="16">
        <f t="shared" si="41"/>
        <v>0</v>
      </c>
      <c r="AB70" s="31"/>
    </row>
    <row r="71" spans="1:50" s="32" customFormat="1" x14ac:dyDescent="0.25">
      <c r="A71" s="17" t="s">
        <v>35</v>
      </c>
      <c r="B71" s="34" t="s">
        <v>6</v>
      </c>
      <c r="C71" s="19">
        <f>'Monthly ASR Under 18'!C71</f>
        <v>0</v>
      </c>
      <c r="D71" s="19">
        <f>'Monthly ASR Under 18'!D71</f>
        <v>0</v>
      </c>
      <c r="E71" s="19">
        <f>'Monthly ASR Under 18'!E71</f>
        <v>0</v>
      </c>
      <c r="F71" s="60">
        <f t="shared" si="35"/>
        <v>0</v>
      </c>
      <c r="G71" s="19">
        <f>'Monthly ASR Under 18'!P71</f>
        <v>0</v>
      </c>
      <c r="H71" s="19">
        <f>'Monthly ASR Under 18'!Q71</f>
        <v>0</v>
      </c>
      <c r="I71" s="19">
        <f>'Monthly ASR Under 18'!R71</f>
        <v>0</v>
      </c>
      <c r="J71" s="60">
        <f t="shared" si="36"/>
        <v>0</v>
      </c>
      <c r="K71" s="19">
        <f>'Monthly ASR Under 18'!AC71</f>
        <v>0</v>
      </c>
      <c r="L71" s="19">
        <f>'Monthly ASR Under 18'!AD71</f>
        <v>0</v>
      </c>
      <c r="M71" s="19">
        <f>'Monthly ASR Under 18'!AE71</f>
        <v>0</v>
      </c>
      <c r="N71" s="60">
        <f t="shared" si="37"/>
        <v>0</v>
      </c>
      <c r="O71" s="19">
        <f>'Monthly ASR Under 18'!AP71</f>
        <v>0</v>
      </c>
      <c r="P71" s="19">
        <f>'Monthly ASR Under 18'!AQ71</f>
        <v>0</v>
      </c>
      <c r="Q71" s="19">
        <f>'Monthly ASR Under 18'!AR71</f>
        <v>0</v>
      </c>
      <c r="R71" s="60">
        <f t="shared" si="38"/>
        <v>0</v>
      </c>
      <c r="S71" s="19">
        <f>'Monthly ASR Under 18'!BC71</f>
        <v>0</v>
      </c>
      <c r="T71" s="19">
        <f>'Monthly ASR Under 18'!BD71</f>
        <v>0</v>
      </c>
      <c r="U71" s="19">
        <f>'Monthly ASR Under 18'!BE71</f>
        <v>0</v>
      </c>
      <c r="V71" s="60">
        <f t="shared" si="39"/>
        <v>0</v>
      </c>
      <c r="W71" s="19">
        <f>'Monthly ASR Under 18'!BP71</f>
        <v>0</v>
      </c>
      <c r="X71" s="19">
        <f>'Monthly ASR Under 18'!BQ71</f>
        <v>0</v>
      </c>
      <c r="Y71" s="19">
        <f>'Monthly ASR Under 18'!BR71</f>
        <v>0</v>
      </c>
      <c r="Z71" s="60">
        <f t="shared" si="40"/>
        <v>0</v>
      </c>
      <c r="AA71" s="20">
        <f t="shared" si="41"/>
        <v>0</v>
      </c>
      <c r="AB71" s="31"/>
    </row>
    <row r="72" spans="1:50" s="32" customFormat="1" x14ac:dyDescent="0.25">
      <c r="A72" s="13"/>
      <c r="B72" s="33" t="s">
        <v>7</v>
      </c>
      <c r="C72" s="15">
        <f>'Monthly ASR Under 18'!C72</f>
        <v>0</v>
      </c>
      <c r="D72" s="15">
        <f>'Monthly ASR Under 18'!D72</f>
        <v>0</v>
      </c>
      <c r="E72" s="15">
        <f>'Monthly ASR Under 18'!E72</f>
        <v>0</v>
      </c>
      <c r="F72" s="59">
        <f t="shared" si="35"/>
        <v>0</v>
      </c>
      <c r="G72" s="15">
        <f>'Monthly ASR Under 18'!P72</f>
        <v>0</v>
      </c>
      <c r="H72" s="15">
        <f>'Monthly ASR Under 18'!Q72</f>
        <v>0</v>
      </c>
      <c r="I72" s="15">
        <f>'Monthly ASR Under 18'!R72</f>
        <v>0</v>
      </c>
      <c r="J72" s="59">
        <f t="shared" si="36"/>
        <v>0</v>
      </c>
      <c r="K72" s="15">
        <f>'Monthly ASR Under 18'!AC72</f>
        <v>0</v>
      </c>
      <c r="L72" s="15">
        <f>'Monthly ASR Under 18'!AD72</f>
        <v>0</v>
      </c>
      <c r="M72" s="15">
        <f>'Monthly ASR Under 18'!AE72</f>
        <v>0</v>
      </c>
      <c r="N72" s="59">
        <f t="shared" si="37"/>
        <v>0</v>
      </c>
      <c r="O72" s="15">
        <f>'Monthly ASR Under 18'!AP72</f>
        <v>0</v>
      </c>
      <c r="P72" s="15">
        <f>'Monthly ASR Under 18'!AQ72</f>
        <v>0</v>
      </c>
      <c r="Q72" s="15">
        <f>'Monthly ASR Under 18'!AR72</f>
        <v>0</v>
      </c>
      <c r="R72" s="59">
        <f t="shared" si="38"/>
        <v>0</v>
      </c>
      <c r="S72" s="15">
        <f>'Monthly ASR Under 18'!BC72</f>
        <v>0</v>
      </c>
      <c r="T72" s="15">
        <f>'Monthly ASR Under 18'!BD72</f>
        <v>0</v>
      </c>
      <c r="U72" s="15">
        <f>'Monthly ASR Under 18'!BE72</f>
        <v>0</v>
      </c>
      <c r="V72" s="59">
        <f t="shared" si="39"/>
        <v>0</v>
      </c>
      <c r="W72" s="15">
        <f>'Monthly ASR Under 18'!BP72</f>
        <v>0</v>
      </c>
      <c r="X72" s="15">
        <f>'Monthly ASR Under 18'!BQ72</f>
        <v>0</v>
      </c>
      <c r="Y72" s="15">
        <f>'Monthly ASR Under 18'!BR72</f>
        <v>0</v>
      </c>
      <c r="Z72" s="59">
        <f t="shared" si="40"/>
        <v>0</v>
      </c>
      <c r="AA72" s="16">
        <f t="shared" si="41"/>
        <v>0</v>
      </c>
      <c r="AB72" s="31"/>
    </row>
    <row r="73" spans="1:50" s="32" customFormat="1" ht="45" x14ac:dyDescent="0.25">
      <c r="A73" s="17" t="s">
        <v>40</v>
      </c>
      <c r="B73" s="34" t="s">
        <v>6</v>
      </c>
      <c r="C73" s="19">
        <f>'Monthly ASR Under 18'!C73</f>
        <v>0</v>
      </c>
      <c r="D73" s="19">
        <f>'Monthly ASR Under 18'!D73</f>
        <v>0</v>
      </c>
      <c r="E73" s="19">
        <f>'Monthly ASR Under 18'!E73</f>
        <v>0</v>
      </c>
      <c r="F73" s="60">
        <f t="shared" si="35"/>
        <v>0</v>
      </c>
      <c r="G73" s="19">
        <f>'Monthly ASR Under 18'!P73</f>
        <v>0</v>
      </c>
      <c r="H73" s="19">
        <f>'Monthly ASR Under 18'!Q73</f>
        <v>0</v>
      </c>
      <c r="I73" s="19">
        <f>'Monthly ASR Under 18'!R73</f>
        <v>0</v>
      </c>
      <c r="J73" s="60">
        <f t="shared" si="36"/>
        <v>0</v>
      </c>
      <c r="K73" s="19">
        <f>'Monthly ASR Under 18'!AC73</f>
        <v>0</v>
      </c>
      <c r="L73" s="19">
        <f>'Monthly ASR Under 18'!AD73</f>
        <v>0</v>
      </c>
      <c r="M73" s="19">
        <f>'Monthly ASR Under 18'!AE73</f>
        <v>0</v>
      </c>
      <c r="N73" s="60">
        <f t="shared" si="37"/>
        <v>0</v>
      </c>
      <c r="O73" s="19">
        <f>'Monthly ASR Under 18'!AP73</f>
        <v>0</v>
      </c>
      <c r="P73" s="19">
        <f>'Monthly ASR Under 18'!AQ73</f>
        <v>0</v>
      </c>
      <c r="Q73" s="19">
        <f>'Monthly ASR Under 18'!AR73</f>
        <v>0</v>
      </c>
      <c r="R73" s="60">
        <f t="shared" si="38"/>
        <v>0</v>
      </c>
      <c r="S73" s="19">
        <f>'Monthly ASR Under 18'!BC73</f>
        <v>0</v>
      </c>
      <c r="T73" s="19">
        <f>'Monthly ASR Under 18'!BD73</f>
        <v>0</v>
      </c>
      <c r="U73" s="19">
        <f>'Monthly ASR Under 18'!BE73</f>
        <v>0</v>
      </c>
      <c r="V73" s="60">
        <f t="shared" si="39"/>
        <v>0</v>
      </c>
      <c r="W73" s="19">
        <f>'Monthly ASR Under 18'!BP73</f>
        <v>0</v>
      </c>
      <c r="X73" s="19">
        <f>'Monthly ASR Under 18'!BQ73</f>
        <v>0</v>
      </c>
      <c r="Y73" s="19">
        <f>'Monthly ASR Under 18'!BR73</f>
        <v>0</v>
      </c>
      <c r="Z73" s="60">
        <f t="shared" si="40"/>
        <v>0</v>
      </c>
      <c r="AA73" s="20">
        <f t="shared" si="41"/>
        <v>0</v>
      </c>
      <c r="AB73" s="31"/>
    </row>
    <row r="74" spans="1:50" s="32" customFormat="1" x14ac:dyDescent="0.25">
      <c r="A74" s="13"/>
      <c r="B74" s="33" t="s">
        <v>7</v>
      </c>
      <c r="C74" s="15">
        <f>'Monthly ASR Under 18'!C74</f>
        <v>0</v>
      </c>
      <c r="D74" s="15">
        <f>'Monthly ASR Under 18'!D74</f>
        <v>0</v>
      </c>
      <c r="E74" s="15">
        <f>'Monthly ASR Under 18'!E74</f>
        <v>0</v>
      </c>
      <c r="F74" s="59">
        <f t="shared" si="35"/>
        <v>0</v>
      </c>
      <c r="G74" s="15">
        <f>'Monthly ASR Under 18'!P74</f>
        <v>0</v>
      </c>
      <c r="H74" s="15">
        <f>'Monthly ASR Under 18'!Q74</f>
        <v>0</v>
      </c>
      <c r="I74" s="15">
        <f>'Monthly ASR Under 18'!R74</f>
        <v>0</v>
      </c>
      <c r="J74" s="59">
        <f t="shared" si="36"/>
        <v>0</v>
      </c>
      <c r="K74" s="15">
        <f>'Monthly ASR Under 18'!AC74</f>
        <v>0</v>
      </c>
      <c r="L74" s="15">
        <f>'Monthly ASR Under 18'!AD74</f>
        <v>0</v>
      </c>
      <c r="M74" s="15">
        <f>'Monthly ASR Under 18'!AE74</f>
        <v>0</v>
      </c>
      <c r="N74" s="59">
        <f t="shared" si="37"/>
        <v>0</v>
      </c>
      <c r="O74" s="15">
        <f>'Monthly ASR Under 18'!AP74</f>
        <v>0</v>
      </c>
      <c r="P74" s="15">
        <f>'Monthly ASR Under 18'!AQ74</f>
        <v>0</v>
      </c>
      <c r="Q74" s="15">
        <f>'Monthly ASR Under 18'!AR74</f>
        <v>0</v>
      </c>
      <c r="R74" s="59">
        <f t="shared" si="38"/>
        <v>0</v>
      </c>
      <c r="S74" s="15">
        <f>'Monthly ASR Under 18'!BC74</f>
        <v>0</v>
      </c>
      <c r="T74" s="15">
        <f>'Monthly ASR Under 18'!BD74</f>
        <v>0</v>
      </c>
      <c r="U74" s="15">
        <f>'Monthly ASR Under 18'!BE74</f>
        <v>0</v>
      </c>
      <c r="V74" s="59">
        <f t="shared" si="39"/>
        <v>0</v>
      </c>
      <c r="W74" s="15">
        <f>'Monthly ASR Under 18'!BP74</f>
        <v>0</v>
      </c>
      <c r="X74" s="15">
        <f>'Monthly ASR Under 18'!BQ74</f>
        <v>0</v>
      </c>
      <c r="Y74" s="15">
        <f>'Monthly ASR Under 18'!BR74</f>
        <v>0</v>
      </c>
      <c r="Z74" s="59">
        <f t="shared" si="40"/>
        <v>0</v>
      </c>
      <c r="AA74" s="16">
        <f t="shared" si="41"/>
        <v>0</v>
      </c>
      <c r="AB74" s="31"/>
    </row>
    <row r="75" spans="1:50" s="32" customFormat="1" ht="30" x14ac:dyDescent="0.25">
      <c r="A75" s="17" t="s">
        <v>41</v>
      </c>
      <c r="B75" s="34" t="s">
        <v>6</v>
      </c>
      <c r="C75" s="19">
        <f>'Monthly ASR Under 18'!C75</f>
        <v>0</v>
      </c>
      <c r="D75" s="19">
        <f>'Monthly ASR Under 18'!D75</f>
        <v>0</v>
      </c>
      <c r="E75" s="19">
        <f>'Monthly ASR Under 18'!E75</f>
        <v>0</v>
      </c>
      <c r="F75" s="60">
        <f t="shared" si="35"/>
        <v>0</v>
      </c>
      <c r="G75" s="19">
        <f>'Monthly ASR Under 18'!P75</f>
        <v>0</v>
      </c>
      <c r="H75" s="19">
        <f>'Monthly ASR Under 18'!Q75</f>
        <v>0</v>
      </c>
      <c r="I75" s="19">
        <f>'Monthly ASR Under 18'!R75</f>
        <v>0</v>
      </c>
      <c r="J75" s="60">
        <f t="shared" si="36"/>
        <v>0</v>
      </c>
      <c r="K75" s="19">
        <f>'Monthly ASR Under 18'!AC75</f>
        <v>0</v>
      </c>
      <c r="L75" s="19">
        <f>'Monthly ASR Under 18'!AD75</f>
        <v>0</v>
      </c>
      <c r="M75" s="19">
        <f>'Monthly ASR Under 18'!AE75</f>
        <v>0</v>
      </c>
      <c r="N75" s="60">
        <f t="shared" si="37"/>
        <v>0</v>
      </c>
      <c r="O75" s="19">
        <f>'Monthly ASR Under 18'!AP75</f>
        <v>0</v>
      </c>
      <c r="P75" s="19">
        <f>'Monthly ASR Under 18'!AQ75</f>
        <v>0</v>
      </c>
      <c r="Q75" s="19">
        <f>'Monthly ASR Under 18'!AR75</f>
        <v>0</v>
      </c>
      <c r="R75" s="60">
        <f t="shared" si="38"/>
        <v>0</v>
      </c>
      <c r="S75" s="19">
        <f>'Monthly ASR Under 18'!BC75</f>
        <v>0</v>
      </c>
      <c r="T75" s="19">
        <f>'Monthly ASR Under 18'!BD75</f>
        <v>0</v>
      </c>
      <c r="U75" s="19">
        <f>'Monthly ASR Under 18'!BE75</f>
        <v>0</v>
      </c>
      <c r="V75" s="60">
        <f t="shared" si="39"/>
        <v>0</v>
      </c>
      <c r="W75" s="19">
        <f>'Monthly ASR Under 18'!BP75</f>
        <v>0</v>
      </c>
      <c r="X75" s="19">
        <f>'Monthly ASR Under 18'!BQ75</f>
        <v>0</v>
      </c>
      <c r="Y75" s="19">
        <f>'Monthly ASR Under 18'!BR75</f>
        <v>0</v>
      </c>
      <c r="Z75" s="60">
        <f t="shared" si="40"/>
        <v>0</v>
      </c>
      <c r="AA75" s="20">
        <f t="shared" si="41"/>
        <v>0</v>
      </c>
      <c r="AB75" s="31"/>
    </row>
    <row r="76" spans="1:50" s="31" customFormat="1" ht="15.75" thickBot="1" x14ac:dyDescent="0.3">
      <c r="A76" s="21"/>
      <c r="B76" s="35" t="s">
        <v>7</v>
      </c>
      <c r="C76" s="23">
        <f>'Monthly ASR Under 18'!C76</f>
        <v>0</v>
      </c>
      <c r="D76" s="23">
        <f>'Monthly ASR Under 18'!D76</f>
        <v>0</v>
      </c>
      <c r="E76" s="23">
        <f>'Monthly ASR Under 18'!E76</f>
        <v>0</v>
      </c>
      <c r="F76" s="61">
        <f t="shared" si="35"/>
        <v>0</v>
      </c>
      <c r="G76" s="23">
        <f>'Monthly ASR Under 18'!P76</f>
        <v>0</v>
      </c>
      <c r="H76" s="23">
        <f>'Monthly ASR Under 18'!Q76</f>
        <v>0</v>
      </c>
      <c r="I76" s="23">
        <f>'Monthly ASR Under 18'!R76</f>
        <v>0</v>
      </c>
      <c r="J76" s="61">
        <f t="shared" si="36"/>
        <v>0</v>
      </c>
      <c r="K76" s="23">
        <f>'Monthly ASR Under 18'!AC76</f>
        <v>0</v>
      </c>
      <c r="L76" s="23">
        <f>'Monthly ASR Under 18'!AD76</f>
        <v>0</v>
      </c>
      <c r="M76" s="23">
        <f>'Monthly ASR Under 18'!AE76</f>
        <v>0</v>
      </c>
      <c r="N76" s="61">
        <f t="shared" si="37"/>
        <v>0</v>
      </c>
      <c r="O76" s="23">
        <f>'Monthly ASR Under 18'!AP76</f>
        <v>0</v>
      </c>
      <c r="P76" s="23">
        <f>'Monthly ASR Under 18'!AQ76</f>
        <v>0</v>
      </c>
      <c r="Q76" s="23">
        <f>'Monthly ASR Under 18'!AR76</f>
        <v>0</v>
      </c>
      <c r="R76" s="61">
        <f t="shared" si="38"/>
        <v>0</v>
      </c>
      <c r="S76" s="23">
        <f>'Monthly ASR Under 18'!BC76</f>
        <v>0</v>
      </c>
      <c r="T76" s="23">
        <f>'Monthly ASR Under 18'!BD76</f>
        <v>0</v>
      </c>
      <c r="U76" s="23">
        <f>'Monthly ASR Under 18'!BE76</f>
        <v>0</v>
      </c>
      <c r="V76" s="61">
        <f t="shared" si="39"/>
        <v>0</v>
      </c>
      <c r="W76" s="23">
        <f>'Monthly ASR Under 18'!BP76</f>
        <v>0</v>
      </c>
      <c r="X76" s="23">
        <f>'Monthly ASR Under 18'!BQ76</f>
        <v>0</v>
      </c>
      <c r="Y76" s="23">
        <f>'Monthly ASR Under 18'!BR76</f>
        <v>0</v>
      </c>
      <c r="Z76" s="61">
        <f t="shared" si="40"/>
        <v>0</v>
      </c>
      <c r="AA76" s="24">
        <f t="shared" si="41"/>
        <v>0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15.75" thickTop="1" x14ac:dyDescent="0.25">
      <c r="A77" s="36" t="s">
        <v>42</v>
      </c>
      <c r="B77" s="26" t="s">
        <v>6</v>
      </c>
      <c r="C77" s="27">
        <f t="shared" ref="C77:AA78" si="42">SUM(C60+C62+C64+C66+C69+C71+C73+C75)</f>
        <v>0</v>
      </c>
      <c r="D77" s="27">
        <f t="shared" si="42"/>
        <v>0</v>
      </c>
      <c r="E77" s="27">
        <f t="shared" si="42"/>
        <v>0</v>
      </c>
      <c r="F77" s="62">
        <f t="shared" si="42"/>
        <v>0</v>
      </c>
      <c r="G77" s="27">
        <f t="shared" si="42"/>
        <v>0</v>
      </c>
      <c r="H77" s="27">
        <f t="shared" si="42"/>
        <v>0</v>
      </c>
      <c r="I77" s="27">
        <f t="shared" si="42"/>
        <v>0</v>
      </c>
      <c r="J77" s="62">
        <f t="shared" si="42"/>
        <v>0</v>
      </c>
      <c r="K77" s="27">
        <f t="shared" si="42"/>
        <v>0</v>
      </c>
      <c r="L77" s="27">
        <f t="shared" si="42"/>
        <v>0</v>
      </c>
      <c r="M77" s="27">
        <f t="shared" si="42"/>
        <v>0</v>
      </c>
      <c r="N77" s="62">
        <f t="shared" si="42"/>
        <v>0</v>
      </c>
      <c r="O77" s="27">
        <f t="shared" si="42"/>
        <v>0</v>
      </c>
      <c r="P77" s="27">
        <f t="shared" si="42"/>
        <v>0</v>
      </c>
      <c r="Q77" s="27">
        <f t="shared" si="42"/>
        <v>0</v>
      </c>
      <c r="R77" s="62">
        <f t="shared" si="42"/>
        <v>0</v>
      </c>
      <c r="S77" s="27">
        <f t="shared" si="42"/>
        <v>0</v>
      </c>
      <c r="T77" s="27">
        <f t="shared" si="42"/>
        <v>0</v>
      </c>
      <c r="U77" s="27">
        <f t="shared" si="42"/>
        <v>0</v>
      </c>
      <c r="V77" s="62">
        <f t="shared" si="42"/>
        <v>0</v>
      </c>
      <c r="W77" s="27">
        <f t="shared" si="42"/>
        <v>0</v>
      </c>
      <c r="X77" s="27">
        <f t="shared" si="42"/>
        <v>0</v>
      </c>
      <c r="Y77" s="27">
        <f t="shared" si="42"/>
        <v>0</v>
      </c>
      <c r="Z77" s="62">
        <f t="shared" si="42"/>
        <v>0</v>
      </c>
      <c r="AA77" s="38">
        <f t="shared" si="42"/>
        <v>0</v>
      </c>
    </row>
    <row r="78" spans="1:50" x14ac:dyDescent="0.25">
      <c r="A78" s="36"/>
      <c r="B78" s="26" t="s">
        <v>7</v>
      </c>
      <c r="C78" s="27">
        <f t="shared" si="42"/>
        <v>0</v>
      </c>
      <c r="D78" s="27">
        <f t="shared" si="42"/>
        <v>0</v>
      </c>
      <c r="E78" s="27">
        <f t="shared" si="42"/>
        <v>0</v>
      </c>
      <c r="F78" s="62">
        <f t="shared" si="42"/>
        <v>0</v>
      </c>
      <c r="G78" s="27">
        <f t="shared" si="42"/>
        <v>0</v>
      </c>
      <c r="H78" s="27">
        <f t="shared" si="42"/>
        <v>0</v>
      </c>
      <c r="I78" s="27">
        <f t="shared" si="42"/>
        <v>0</v>
      </c>
      <c r="J78" s="62">
        <f t="shared" si="42"/>
        <v>0</v>
      </c>
      <c r="K78" s="27">
        <f t="shared" si="42"/>
        <v>0</v>
      </c>
      <c r="L78" s="27">
        <f t="shared" si="42"/>
        <v>0</v>
      </c>
      <c r="M78" s="27">
        <f t="shared" si="42"/>
        <v>0</v>
      </c>
      <c r="N78" s="62">
        <f t="shared" si="42"/>
        <v>0</v>
      </c>
      <c r="O78" s="27">
        <f t="shared" si="42"/>
        <v>0</v>
      </c>
      <c r="P78" s="27">
        <f t="shared" si="42"/>
        <v>0</v>
      </c>
      <c r="Q78" s="27">
        <f t="shared" si="42"/>
        <v>0</v>
      </c>
      <c r="R78" s="62">
        <f t="shared" si="42"/>
        <v>0</v>
      </c>
      <c r="S78" s="27">
        <f t="shared" si="42"/>
        <v>0</v>
      </c>
      <c r="T78" s="27">
        <f t="shared" si="42"/>
        <v>0</v>
      </c>
      <c r="U78" s="27">
        <f t="shared" si="42"/>
        <v>0</v>
      </c>
      <c r="V78" s="62">
        <f t="shared" si="42"/>
        <v>0</v>
      </c>
      <c r="W78" s="27">
        <f t="shared" si="42"/>
        <v>0</v>
      </c>
      <c r="X78" s="27">
        <f t="shared" si="42"/>
        <v>0</v>
      </c>
      <c r="Y78" s="27">
        <f t="shared" si="42"/>
        <v>0</v>
      </c>
      <c r="Z78" s="62">
        <f t="shared" si="42"/>
        <v>0</v>
      </c>
      <c r="AA78" s="38">
        <f t="shared" si="42"/>
        <v>0</v>
      </c>
    </row>
    <row r="79" spans="1:50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4"/>
    </row>
    <row r="80" spans="1:50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 t="s">
        <v>2</v>
      </c>
      <c r="H80" s="7"/>
      <c r="I80" s="7"/>
      <c r="J80" s="7"/>
      <c r="K80" s="7" t="s">
        <v>3</v>
      </c>
      <c r="L80" s="7"/>
      <c r="M80" s="7"/>
      <c r="N80" s="7"/>
      <c r="O80" s="7">
        <v>15</v>
      </c>
      <c r="P80" s="7"/>
      <c r="Q80" s="7"/>
      <c r="R80" s="7"/>
      <c r="S80" s="7">
        <v>16</v>
      </c>
      <c r="T80" s="7"/>
      <c r="U80" s="7"/>
      <c r="V80" s="7"/>
      <c r="W80" s="7">
        <v>17</v>
      </c>
      <c r="X80" s="7"/>
      <c r="Y80" s="7"/>
      <c r="Z80" s="7"/>
      <c r="AA80" s="7" t="s">
        <v>4</v>
      </c>
    </row>
    <row r="81" spans="1:50" s="8" customFormat="1" ht="15.75" thickBot="1" x14ac:dyDescent="0.3">
      <c r="A81" s="5"/>
      <c r="B81" s="6"/>
      <c r="C81" s="7" t="s">
        <v>67</v>
      </c>
      <c r="D81" s="7" t="s">
        <v>68</v>
      </c>
      <c r="E81" s="7" t="s">
        <v>69</v>
      </c>
      <c r="F81" s="7" t="s">
        <v>62</v>
      </c>
      <c r="G81" s="7" t="s">
        <v>67</v>
      </c>
      <c r="H81" s="7" t="s">
        <v>68</v>
      </c>
      <c r="I81" s="7" t="s">
        <v>69</v>
      </c>
      <c r="J81" s="7" t="s">
        <v>62</v>
      </c>
      <c r="K81" s="7" t="s">
        <v>67</v>
      </c>
      <c r="L81" s="7" t="s">
        <v>68</v>
      </c>
      <c r="M81" s="7" t="s">
        <v>69</v>
      </c>
      <c r="N81" s="7" t="s">
        <v>62</v>
      </c>
      <c r="O81" s="7" t="s">
        <v>67</v>
      </c>
      <c r="P81" s="7" t="s">
        <v>68</v>
      </c>
      <c r="Q81" s="7" t="s">
        <v>69</v>
      </c>
      <c r="R81" s="7" t="s">
        <v>62</v>
      </c>
      <c r="S81" s="7" t="s">
        <v>67</v>
      </c>
      <c r="T81" s="7" t="s">
        <v>68</v>
      </c>
      <c r="U81" s="7" t="s">
        <v>69</v>
      </c>
      <c r="V81" s="7" t="s">
        <v>62</v>
      </c>
      <c r="W81" s="7" t="s">
        <v>67</v>
      </c>
      <c r="X81" s="7" t="s">
        <v>68</v>
      </c>
      <c r="Y81" s="7" t="s">
        <v>69</v>
      </c>
      <c r="Z81" s="7" t="s">
        <v>62</v>
      </c>
      <c r="AA81" s="7"/>
    </row>
    <row r="82" spans="1:50" s="31" customFormat="1" ht="15.75" thickTop="1" x14ac:dyDescent="0.25">
      <c r="A82" s="9" t="s">
        <v>44</v>
      </c>
      <c r="B82" s="30" t="s">
        <v>6</v>
      </c>
      <c r="C82" s="11">
        <f>'Monthly ASR Under 18'!C82</f>
        <v>0</v>
      </c>
      <c r="D82" s="11">
        <f>'Monthly ASR Under 18'!D82</f>
        <v>0</v>
      </c>
      <c r="E82" s="11">
        <f>'Monthly ASR Under 18'!E82</f>
        <v>0</v>
      </c>
      <c r="F82" s="58">
        <f t="shared" ref="F82:F87" si="43">SUM(C82:E82)</f>
        <v>0</v>
      </c>
      <c r="G82" s="11">
        <f>'Monthly ASR Under 18'!P82</f>
        <v>0</v>
      </c>
      <c r="H82" s="11">
        <f>'Monthly ASR Under 18'!Q82</f>
        <v>0</v>
      </c>
      <c r="I82" s="11">
        <f>'Monthly ASR Under 18'!R82</f>
        <v>0</v>
      </c>
      <c r="J82" s="58">
        <f t="shared" ref="J82:J87" si="44">SUM(G82:I82)</f>
        <v>0</v>
      </c>
      <c r="K82" s="11">
        <f>'Monthly ASR Under 18'!AC82</f>
        <v>0</v>
      </c>
      <c r="L82" s="11">
        <f>'Monthly ASR Under 18'!AD82</f>
        <v>0</v>
      </c>
      <c r="M82" s="11">
        <f>'Monthly ASR Under 18'!AE82</f>
        <v>0</v>
      </c>
      <c r="N82" s="58">
        <f t="shared" ref="N82:N87" si="45">SUM(K82:M82)</f>
        <v>0</v>
      </c>
      <c r="O82" s="11">
        <f>'Monthly ASR Under 18'!AP82</f>
        <v>0</v>
      </c>
      <c r="P82" s="11">
        <f>'Monthly ASR Under 18'!AQ82</f>
        <v>0</v>
      </c>
      <c r="Q82" s="11">
        <f>'Monthly ASR Under 18'!AR82</f>
        <v>0</v>
      </c>
      <c r="R82" s="58">
        <f t="shared" ref="R82:R87" si="46">SUM(O82:Q82)</f>
        <v>0</v>
      </c>
      <c r="S82" s="11">
        <f>'Monthly ASR Under 18'!BC82</f>
        <v>0</v>
      </c>
      <c r="T82" s="11">
        <f>'Monthly ASR Under 18'!BD82</f>
        <v>0</v>
      </c>
      <c r="U82" s="11">
        <f>'Monthly ASR Under 18'!BE82</f>
        <v>0</v>
      </c>
      <c r="V82" s="58">
        <f t="shared" ref="V82:V87" si="47">SUM(S82:U82)</f>
        <v>0</v>
      </c>
      <c r="W82" s="11">
        <f>'Monthly ASR Under 18'!BP82</f>
        <v>0</v>
      </c>
      <c r="X82" s="11">
        <f>'Monthly ASR Under 18'!BQ82</f>
        <v>0</v>
      </c>
      <c r="Y82" s="11">
        <f>'Monthly ASR Under 18'!BR82</f>
        <v>0</v>
      </c>
      <c r="Z82" s="58">
        <f t="shared" ref="Z82:Z87" si="48">SUM(W82:Y82)</f>
        <v>0</v>
      </c>
      <c r="AA82" s="12">
        <f t="shared" ref="AA82:AA87" si="49">SUM(C82:W82)</f>
        <v>0</v>
      </c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31" customFormat="1" x14ac:dyDescent="0.25">
      <c r="A83" s="13"/>
      <c r="B83" s="33" t="s">
        <v>7</v>
      </c>
      <c r="C83" s="15">
        <f>'Monthly ASR Under 18'!C83</f>
        <v>0</v>
      </c>
      <c r="D83" s="15">
        <f>'Monthly ASR Under 18'!D83</f>
        <v>0</v>
      </c>
      <c r="E83" s="15">
        <f>'Monthly ASR Under 18'!E83</f>
        <v>0</v>
      </c>
      <c r="F83" s="59">
        <f t="shared" si="43"/>
        <v>0</v>
      </c>
      <c r="G83" s="15">
        <f>'Monthly ASR Under 18'!P83</f>
        <v>0</v>
      </c>
      <c r="H83" s="15">
        <f>'Monthly ASR Under 18'!Q83</f>
        <v>0</v>
      </c>
      <c r="I83" s="15">
        <f>'Monthly ASR Under 18'!R83</f>
        <v>0</v>
      </c>
      <c r="J83" s="59">
        <f t="shared" si="44"/>
        <v>0</v>
      </c>
      <c r="K83" s="15">
        <f>'Monthly ASR Under 18'!AC83</f>
        <v>0</v>
      </c>
      <c r="L83" s="15">
        <f>'Monthly ASR Under 18'!AD83</f>
        <v>0</v>
      </c>
      <c r="M83" s="15">
        <f>'Monthly ASR Under 18'!AE83</f>
        <v>0</v>
      </c>
      <c r="N83" s="59">
        <f t="shared" si="45"/>
        <v>0</v>
      </c>
      <c r="O83" s="15">
        <f>'Monthly ASR Under 18'!AP83</f>
        <v>0</v>
      </c>
      <c r="P83" s="15">
        <f>'Monthly ASR Under 18'!AQ83</f>
        <v>0</v>
      </c>
      <c r="Q83" s="15">
        <f>'Monthly ASR Under 18'!AR83</f>
        <v>0</v>
      </c>
      <c r="R83" s="59">
        <f t="shared" si="46"/>
        <v>0</v>
      </c>
      <c r="S83" s="15">
        <f>'Monthly ASR Under 18'!BC83</f>
        <v>0</v>
      </c>
      <c r="T83" s="15">
        <f>'Monthly ASR Under 18'!BD83</f>
        <v>0</v>
      </c>
      <c r="U83" s="15">
        <f>'Monthly ASR Under 18'!BE83</f>
        <v>0</v>
      </c>
      <c r="V83" s="59">
        <f t="shared" si="47"/>
        <v>0</v>
      </c>
      <c r="W83" s="15">
        <f>'Monthly ASR Under 18'!BP83</f>
        <v>0</v>
      </c>
      <c r="X83" s="15">
        <f>'Monthly ASR Under 18'!BQ83</f>
        <v>0</v>
      </c>
      <c r="Y83" s="15">
        <f>'Monthly ASR Under 18'!BR83</f>
        <v>0</v>
      </c>
      <c r="Z83" s="59">
        <f t="shared" si="48"/>
        <v>0</v>
      </c>
      <c r="AA83" s="16">
        <f t="shared" si="49"/>
        <v>0</v>
      </c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31" customFormat="1" x14ac:dyDescent="0.25">
      <c r="A84" s="17" t="s">
        <v>45</v>
      </c>
      <c r="B84" s="34" t="s">
        <v>6</v>
      </c>
      <c r="C84" s="19">
        <f>'Monthly ASR Under 18'!C84</f>
        <v>0</v>
      </c>
      <c r="D84" s="19">
        <f>'Monthly ASR Under 18'!D84</f>
        <v>0</v>
      </c>
      <c r="E84" s="19">
        <f>'Monthly ASR Under 18'!E84</f>
        <v>0</v>
      </c>
      <c r="F84" s="60">
        <f t="shared" si="43"/>
        <v>0</v>
      </c>
      <c r="G84" s="19">
        <f>'Monthly ASR Under 18'!P84</f>
        <v>0</v>
      </c>
      <c r="H84" s="19">
        <f>'Monthly ASR Under 18'!Q84</f>
        <v>0</v>
      </c>
      <c r="I84" s="19">
        <f>'Monthly ASR Under 18'!R84</f>
        <v>0</v>
      </c>
      <c r="J84" s="60">
        <f t="shared" si="44"/>
        <v>0</v>
      </c>
      <c r="K84" s="19">
        <f>'Monthly ASR Under 18'!AC84</f>
        <v>0</v>
      </c>
      <c r="L84" s="19">
        <f>'Monthly ASR Under 18'!AD84</f>
        <v>0</v>
      </c>
      <c r="M84" s="19">
        <f>'Monthly ASR Under 18'!AE84</f>
        <v>0</v>
      </c>
      <c r="N84" s="60">
        <f t="shared" si="45"/>
        <v>0</v>
      </c>
      <c r="O84" s="19">
        <f>'Monthly ASR Under 18'!AP84</f>
        <v>0</v>
      </c>
      <c r="P84" s="19">
        <f>'Monthly ASR Under 18'!AQ84</f>
        <v>0</v>
      </c>
      <c r="Q84" s="19">
        <f>'Monthly ASR Under 18'!AR84</f>
        <v>0</v>
      </c>
      <c r="R84" s="60">
        <f t="shared" si="46"/>
        <v>0</v>
      </c>
      <c r="S84" s="19">
        <f>'Monthly ASR Under 18'!BC84</f>
        <v>0</v>
      </c>
      <c r="T84" s="19">
        <f>'Monthly ASR Under 18'!BD84</f>
        <v>0</v>
      </c>
      <c r="U84" s="19">
        <f>'Monthly ASR Under 18'!BE84</f>
        <v>0</v>
      </c>
      <c r="V84" s="60">
        <f t="shared" si="47"/>
        <v>0</v>
      </c>
      <c r="W84" s="19">
        <f>'Monthly ASR Under 18'!BP84</f>
        <v>0</v>
      </c>
      <c r="X84" s="19">
        <f>'Monthly ASR Under 18'!BQ84</f>
        <v>0</v>
      </c>
      <c r="Y84" s="19">
        <f>'Monthly ASR Under 18'!BR84</f>
        <v>0</v>
      </c>
      <c r="Z84" s="60">
        <f t="shared" si="48"/>
        <v>0</v>
      </c>
      <c r="AA84" s="20">
        <f t="shared" si="49"/>
        <v>0</v>
      </c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31" customFormat="1" x14ac:dyDescent="0.25">
      <c r="A85" s="13"/>
      <c r="B85" s="33" t="s">
        <v>7</v>
      </c>
      <c r="C85" s="15">
        <f>'Monthly ASR Under 18'!C85</f>
        <v>0</v>
      </c>
      <c r="D85" s="15">
        <f>'Monthly ASR Under 18'!D85</f>
        <v>0</v>
      </c>
      <c r="E85" s="15">
        <f>'Monthly ASR Under 18'!E85</f>
        <v>0</v>
      </c>
      <c r="F85" s="59">
        <f t="shared" si="43"/>
        <v>0</v>
      </c>
      <c r="G85" s="15">
        <f>'Monthly ASR Under 18'!P85</f>
        <v>0</v>
      </c>
      <c r="H85" s="15">
        <f>'Monthly ASR Under 18'!Q85</f>
        <v>0</v>
      </c>
      <c r="I85" s="15">
        <f>'Monthly ASR Under 18'!R85</f>
        <v>0</v>
      </c>
      <c r="J85" s="59">
        <f t="shared" si="44"/>
        <v>0</v>
      </c>
      <c r="K85" s="15">
        <f>'Monthly ASR Under 18'!AC85</f>
        <v>0</v>
      </c>
      <c r="L85" s="15">
        <f>'Monthly ASR Under 18'!AD85</f>
        <v>0</v>
      </c>
      <c r="M85" s="15">
        <f>'Monthly ASR Under 18'!AE85</f>
        <v>0</v>
      </c>
      <c r="N85" s="59">
        <f t="shared" si="45"/>
        <v>0</v>
      </c>
      <c r="O85" s="15">
        <f>'Monthly ASR Under 18'!AP85</f>
        <v>0</v>
      </c>
      <c r="P85" s="15">
        <f>'Monthly ASR Under 18'!AQ85</f>
        <v>0</v>
      </c>
      <c r="Q85" s="15">
        <f>'Monthly ASR Under 18'!AR85</f>
        <v>0</v>
      </c>
      <c r="R85" s="59">
        <f t="shared" si="46"/>
        <v>0</v>
      </c>
      <c r="S85" s="15">
        <f>'Monthly ASR Under 18'!BC85</f>
        <v>0</v>
      </c>
      <c r="T85" s="15">
        <f>'Monthly ASR Under 18'!BD85</f>
        <v>0</v>
      </c>
      <c r="U85" s="15">
        <f>'Monthly ASR Under 18'!BE85</f>
        <v>0</v>
      </c>
      <c r="V85" s="59">
        <f t="shared" si="47"/>
        <v>0</v>
      </c>
      <c r="W85" s="15">
        <f>'Monthly ASR Under 18'!BP85</f>
        <v>0</v>
      </c>
      <c r="X85" s="15">
        <f>'Monthly ASR Under 18'!BQ85</f>
        <v>0</v>
      </c>
      <c r="Y85" s="15">
        <f>'Monthly ASR Under 18'!BR85</f>
        <v>0</v>
      </c>
      <c r="Z85" s="59">
        <f t="shared" si="48"/>
        <v>0</v>
      </c>
      <c r="AA85" s="16">
        <f t="shared" si="49"/>
        <v>0</v>
      </c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31" customFormat="1" x14ac:dyDescent="0.25">
      <c r="A86" s="17" t="s">
        <v>46</v>
      </c>
      <c r="B86" s="34" t="s">
        <v>6</v>
      </c>
      <c r="C86" s="19">
        <f>'Monthly ASR Under 18'!C86</f>
        <v>0</v>
      </c>
      <c r="D86" s="19">
        <f>'Monthly ASR Under 18'!D86</f>
        <v>0</v>
      </c>
      <c r="E86" s="19">
        <f>'Monthly ASR Under 18'!E86</f>
        <v>0</v>
      </c>
      <c r="F86" s="60">
        <f t="shared" si="43"/>
        <v>0</v>
      </c>
      <c r="G86" s="19">
        <f>'Monthly ASR Under 18'!P86</f>
        <v>0</v>
      </c>
      <c r="H86" s="19">
        <f>'Monthly ASR Under 18'!Q86</f>
        <v>0</v>
      </c>
      <c r="I86" s="19">
        <f>'Monthly ASR Under 18'!R86</f>
        <v>0</v>
      </c>
      <c r="J86" s="60">
        <f t="shared" si="44"/>
        <v>0</v>
      </c>
      <c r="K86" s="19">
        <f>'Monthly ASR Under 18'!AC86</f>
        <v>0</v>
      </c>
      <c r="L86" s="19">
        <f>'Monthly ASR Under 18'!AD86</f>
        <v>0</v>
      </c>
      <c r="M86" s="19">
        <f>'Monthly ASR Under 18'!AE86</f>
        <v>0</v>
      </c>
      <c r="N86" s="60">
        <f t="shared" si="45"/>
        <v>0</v>
      </c>
      <c r="O86" s="19">
        <f>'Monthly ASR Under 18'!AP86</f>
        <v>0</v>
      </c>
      <c r="P86" s="19">
        <f>'Monthly ASR Under 18'!AQ86</f>
        <v>0</v>
      </c>
      <c r="Q86" s="19">
        <f>'Monthly ASR Under 18'!AR86</f>
        <v>0</v>
      </c>
      <c r="R86" s="60">
        <f t="shared" si="46"/>
        <v>0</v>
      </c>
      <c r="S86" s="19">
        <f>'Monthly ASR Under 18'!BC86</f>
        <v>0</v>
      </c>
      <c r="T86" s="19">
        <f>'Monthly ASR Under 18'!BD86</f>
        <v>0</v>
      </c>
      <c r="U86" s="19">
        <f>'Monthly ASR Under 18'!BE86</f>
        <v>0</v>
      </c>
      <c r="V86" s="60">
        <f t="shared" si="47"/>
        <v>0</v>
      </c>
      <c r="W86" s="19">
        <f>'Monthly ASR Under 18'!BP86</f>
        <v>0</v>
      </c>
      <c r="X86" s="19">
        <f>'Monthly ASR Under 18'!BQ86</f>
        <v>0</v>
      </c>
      <c r="Y86" s="19">
        <f>'Monthly ASR Under 18'!BR86</f>
        <v>0</v>
      </c>
      <c r="Z86" s="60">
        <f t="shared" si="48"/>
        <v>0</v>
      </c>
      <c r="AA86" s="20">
        <f t="shared" si="49"/>
        <v>0</v>
      </c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31" customFormat="1" ht="15.75" thickBot="1" x14ac:dyDescent="0.3">
      <c r="A87" s="21"/>
      <c r="B87" s="35" t="s">
        <v>7</v>
      </c>
      <c r="C87" s="23">
        <f>'Monthly ASR Under 18'!C87</f>
        <v>0</v>
      </c>
      <c r="D87" s="23">
        <f>'Monthly ASR Under 18'!D87</f>
        <v>0</v>
      </c>
      <c r="E87" s="23">
        <f>'Monthly ASR Under 18'!E87</f>
        <v>0</v>
      </c>
      <c r="F87" s="61">
        <f t="shared" si="43"/>
        <v>0</v>
      </c>
      <c r="G87" s="23">
        <f>'Monthly ASR Under 18'!P87</f>
        <v>0</v>
      </c>
      <c r="H87" s="23">
        <f>'Monthly ASR Under 18'!Q87</f>
        <v>0</v>
      </c>
      <c r="I87" s="23">
        <f>'Monthly ASR Under 18'!R87</f>
        <v>0</v>
      </c>
      <c r="J87" s="61">
        <f t="shared" si="44"/>
        <v>0</v>
      </c>
      <c r="K87" s="23">
        <f>'Monthly ASR Under 18'!AC87</f>
        <v>0</v>
      </c>
      <c r="L87" s="23">
        <f>'Monthly ASR Under 18'!AD87</f>
        <v>0</v>
      </c>
      <c r="M87" s="23">
        <f>'Monthly ASR Under 18'!AE87</f>
        <v>0</v>
      </c>
      <c r="N87" s="61">
        <f t="shared" si="45"/>
        <v>0</v>
      </c>
      <c r="O87" s="23">
        <f>'Monthly ASR Under 18'!AP87</f>
        <v>0</v>
      </c>
      <c r="P87" s="23">
        <f>'Monthly ASR Under 18'!AQ87</f>
        <v>0</v>
      </c>
      <c r="Q87" s="23">
        <f>'Monthly ASR Under 18'!AR87</f>
        <v>0</v>
      </c>
      <c r="R87" s="61">
        <f t="shared" si="46"/>
        <v>0</v>
      </c>
      <c r="S87" s="23">
        <f>'Monthly ASR Under 18'!BC87</f>
        <v>0</v>
      </c>
      <c r="T87" s="23">
        <f>'Monthly ASR Under 18'!BD87</f>
        <v>0</v>
      </c>
      <c r="U87" s="23">
        <f>'Monthly ASR Under 18'!BE87</f>
        <v>0</v>
      </c>
      <c r="V87" s="61">
        <f t="shared" si="47"/>
        <v>0</v>
      </c>
      <c r="W87" s="23">
        <f>'Monthly ASR Under 18'!BP87</f>
        <v>0</v>
      </c>
      <c r="X87" s="23">
        <f>'Monthly ASR Under 18'!BQ87</f>
        <v>0</v>
      </c>
      <c r="Y87" s="23">
        <f>'Monthly ASR Under 18'!BR87</f>
        <v>0</v>
      </c>
      <c r="Z87" s="61">
        <f t="shared" si="48"/>
        <v>0</v>
      </c>
      <c r="AA87" s="24">
        <f t="shared" si="49"/>
        <v>0</v>
      </c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31" customFormat="1" ht="15.75" thickTop="1" x14ac:dyDescent="0.25">
      <c r="A88" s="25" t="s">
        <v>47</v>
      </c>
      <c r="B88" s="26" t="s">
        <v>6</v>
      </c>
      <c r="C88" s="27">
        <f t="shared" ref="C88:AA89" si="50">C82+C84+C86</f>
        <v>0</v>
      </c>
      <c r="D88" s="27">
        <f t="shared" si="50"/>
        <v>0</v>
      </c>
      <c r="E88" s="27">
        <f t="shared" si="50"/>
        <v>0</v>
      </c>
      <c r="F88" s="62">
        <f t="shared" si="50"/>
        <v>0</v>
      </c>
      <c r="G88" s="27">
        <f t="shared" si="50"/>
        <v>0</v>
      </c>
      <c r="H88" s="27">
        <f t="shared" si="50"/>
        <v>0</v>
      </c>
      <c r="I88" s="27">
        <f t="shared" si="50"/>
        <v>0</v>
      </c>
      <c r="J88" s="62">
        <f t="shared" si="50"/>
        <v>0</v>
      </c>
      <c r="K88" s="27">
        <f t="shared" si="50"/>
        <v>0</v>
      </c>
      <c r="L88" s="27">
        <f t="shared" si="50"/>
        <v>0</v>
      </c>
      <c r="M88" s="27">
        <f t="shared" si="50"/>
        <v>0</v>
      </c>
      <c r="N88" s="62">
        <f t="shared" si="50"/>
        <v>0</v>
      </c>
      <c r="O88" s="27">
        <f t="shared" si="50"/>
        <v>0</v>
      </c>
      <c r="P88" s="27">
        <f t="shared" si="50"/>
        <v>0</v>
      </c>
      <c r="Q88" s="27">
        <f t="shared" si="50"/>
        <v>0</v>
      </c>
      <c r="R88" s="62">
        <f t="shared" si="50"/>
        <v>0</v>
      </c>
      <c r="S88" s="27">
        <f t="shared" si="50"/>
        <v>0</v>
      </c>
      <c r="T88" s="27">
        <f t="shared" si="50"/>
        <v>0</v>
      </c>
      <c r="U88" s="27">
        <f t="shared" si="50"/>
        <v>0</v>
      </c>
      <c r="V88" s="62">
        <f t="shared" si="50"/>
        <v>0</v>
      </c>
      <c r="W88" s="27">
        <f t="shared" si="50"/>
        <v>0</v>
      </c>
      <c r="X88" s="27">
        <f t="shared" si="50"/>
        <v>0</v>
      </c>
      <c r="Y88" s="27">
        <f t="shared" si="50"/>
        <v>0</v>
      </c>
      <c r="Z88" s="62">
        <f t="shared" si="50"/>
        <v>0</v>
      </c>
      <c r="AA88" s="28">
        <f t="shared" si="50"/>
        <v>0</v>
      </c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31" customFormat="1" x14ac:dyDescent="0.25">
      <c r="A89" s="25"/>
      <c r="B89" s="26" t="s">
        <v>7</v>
      </c>
      <c r="C89" s="27">
        <f t="shared" si="50"/>
        <v>0</v>
      </c>
      <c r="D89" s="27">
        <f t="shared" si="50"/>
        <v>0</v>
      </c>
      <c r="E89" s="27">
        <f t="shared" si="50"/>
        <v>0</v>
      </c>
      <c r="F89" s="62">
        <f t="shared" si="50"/>
        <v>0</v>
      </c>
      <c r="G89" s="27">
        <f t="shared" si="50"/>
        <v>0</v>
      </c>
      <c r="H89" s="27">
        <f t="shared" si="50"/>
        <v>0</v>
      </c>
      <c r="I89" s="27">
        <f t="shared" si="50"/>
        <v>0</v>
      </c>
      <c r="J89" s="62">
        <f t="shared" si="50"/>
        <v>0</v>
      </c>
      <c r="K89" s="27">
        <f t="shared" si="50"/>
        <v>0</v>
      </c>
      <c r="L89" s="27">
        <f t="shared" si="50"/>
        <v>0</v>
      </c>
      <c r="M89" s="27">
        <f t="shared" si="50"/>
        <v>0</v>
      </c>
      <c r="N89" s="62">
        <f t="shared" si="50"/>
        <v>0</v>
      </c>
      <c r="O89" s="27">
        <f t="shared" si="50"/>
        <v>0</v>
      </c>
      <c r="P89" s="27">
        <f t="shared" si="50"/>
        <v>0</v>
      </c>
      <c r="Q89" s="27">
        <f t="shared" si="50"/>
        <v>0</v>
      </c>
      <c r="R89" s="62">
        <f t="shared" si="50"/>
        <v>0</v>
      </c>
      <c r="S89" s="27">
        <f t="shared" si="50"/>
        <v>0</v>
      </c>
      <c r="T89" s="27">
        <f t="shared" si="50"/>
        <v>0</v>
      </c>
      <c r="U89" s="27">
        <f t="shared" si="50"/>
        <v>0</v>
      </c>
      <c r="V89" s="62">
        <f t="shared" si="50"/>
        <v>0</v>
      </c>
      <c r="W89" s="27">
        <f t="shared" si="50"/>
        <v>0</v>
      </c>
      <c r="X89" s="27">
        <f t="shared" si="50"/>
        <v>0</v>
      </c>
      <c r="Y89" s="27">
        <f t="shared" si="50"/>
        <v>0</v>
      </c>
      <c r="Z89" s="62">
        <f t="shared" si="50"/>
        <v>0</v>
      </c>
      <c r="AA89" s="28">
        <f t="shared" si="50"/>
        <v>0</v>
      </c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55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 t="s">
        <v>2</v>
      </c>
      <c r="H91" s="7"/>
      <c r="I91" s="7"/>
      <c r="J91" s="7"/>
      <c r="K91" s="7" t="s">
        <v>3</v>
      </c>
      <c r="L91" s="7"/>
      <c r="M91" s="7"/>
      <c r="N91" s="7"/>
      <c r="O91" s="7">
        <v>15</v>
      </c>
      <c r="P91" s="7"/>
      <c r="Q91" s="7"/>
      <c r="R91" s="7"/>
      <c r="S91" s="7">
        <v>16</v>
      </c>
      <c r="T91" s="7"/>
      <c r="U91" s="7"/>
      <c r="V91" s="7"/>
      <c r="W91" s="7">
        <v>17</v>
      </c>
      <c r="X91" s="7"/>
      <c r="Y91" s="7"/>
      <c r="Z91" s="7"/>
      <c r="AA91" s="7" t="s">
        <v>4</v>
      </c>
    </row>
    <row r="92" spans="1:50" s="8" customFormat="1" ht="15.75" thickBot="1" x14ac:dyDescent="0.3">
      <c r="A92" s="5"/>
      <c r="B92" s="6"/>
      <c r="C92" s="7" t="s">
        <v>67</v>
      </c>
      <c r="D92" s="7" t="s">
        <v>68</v>
      </c>
      <c r="E92" s="7" t="s">
        <v>69</v>
      </c>
      <c r="F92" s="7" t="s">
        <v>62</v>
      </c>
      <c r="G92" s="7" t="s">
        <v>67</v>
      </c>
      <c r="H92" s="7" t="s">
        <v>68</v>
      </c>
      <c r="I92" s="7" t="s">
        <v>69</v>
      </c>
      <c r="J92" s="7" t="s">
        <v>62</v>
      </c>
      <c r="K92" s="7" t="s">
        <v>67</v>
      </c>
      <c r="L92" s="7" t="s">
        <v>68</v>
      </c>
      <c r="M92" s="7" t="s">
        <v>69</v>
      </c>
      <c r="N92" s="7" t="s">
        <v>62</v>
      </c>
      <c r="O92" s="7" t="s">
        <v>67</v>
      </c>
      <c r="P92" s="7" t="s">
        <v>68</v>
      </c>
      <c r="Q92" s="7" t="s">
        <v>69</v>
      </c>
      <c r="R92" s="7" t="s">
        <v>62</v>
      </c>
      <c r="S92" s="7" t="s">
        <v>67</v>
      </c>
      <c r="T92" s="7" t="s">
        <v>68</v>
      </c>
      <c r="U92" s="7" t="s">
        <v>69</v>
      </c>
      <c r="V92" s="7" t="s">
        <v>62</v>
      </c>
      <c r="W92" s="7" t="s">
        <v>67</v>
      </c>
      <c r="X92" s="7" t="s">
        <v>68</v>
      </c>
      <c r="Y92" s="7" t="s">
        <v>69</v>
      </c>
      <c r="Z92" s="7" t="s">
        <v>62</v>
      </c>
      <c r="AA92" s="7"/>
    </row>
    <row r="93" spans="1:50" s="31" customFormat="1" ht="15.75" thickTop="1" x14ac:dyDescent="0.25">
      <c r="A93" s="9" t="s">
        <v>49</v>
      </c>
      <c r="B93" s="30" t="s">
        <v>6</v>
      </c>
      <c r="C93" s="11">
        <f>'Monthly ASR Under 18'!C93</f>
        <v>0</v>
      </c>
      <c r="D93" s="11">
        <f>'Monthly ASR Under 18'!D93</f>
        <v>0</v>
      </c>
      <c r="E93" s="11">
        <f>'Monthly ASR Under 18'!E93</f>
        <v>0</v>
      </c>
      <c r="F93" s="58">
        <f t="shared" ref="F93:F108" si="51">SUM(C93:E93)</f>
        <v>0</v>
      </c>
      <c r="G93" s="11">
        <f>'Monthly ASR Under 18'!P93</f>
        <v>0</v>
      </c>
      <c r="H93" s="11">
        <f>'Monthly ASR Under 18'!Q93</f>
        <v>0</v>
      </c>
      <c r="I93" s="11">
        <f>'Monthly ASR Under 18'!R93</f>
        <v>0</v>
      </c>
      <c r="J93" s="58">
        <f t="shared" ref="J93:J108" si="52">SUM(G93:I93)</f>
        <v>0</v>
      </c>
      <c r="K93" s="11">
        <f>'Monthly ASR Under 18'!AC93</f>
        <v>0</v>
      </c>
      <c r="L93" s="11">
        <f>'Monthly ASR Under 18'!AD93</f>
        <v>0</v>
      </c>
      <c r="M93" s="11">
        <f>'Monthly ASR Under 18'!AE93</f>
        <v>0</v>
      </c>
      <c r="N93" s="58">
        <f t="shared" ref="N93:N108" si="53">SUM(K93:M93)</f>
        <v>0</v>
      </c>
      <c r="O93" s="11">
        <f>'Monthly ASR Under 18'!AP93</f>
        <v>0</v>
      </c>
      <c r="P93" s="11">
        <f>'Monthly ASR Under 18'!AQ93</f>
        <v>0</v>
      </c>
      <c r="Q93" s="11">
        <f>'Monthly ASR Under 18'!AR93</f>
        <v>0</v>
      </c>
      <c r="R93" s="58">
        <f t="shared" ref="R93:R108" si="54">SUM(O93:Q93)</f>
        <v>0</v>
      </c>
      <c r="S93" s="11">
        <f>'Monthly ASR Under 18'!BC93</f>
        <v>0</v>
      </c>
      <c r="T93" s="11">
        <f>'Monthly ASR Under 18'!BD93</f>
        <v>0</v>
      </c>
      <c r="U93" s="11">
        <f>'Monthly ASR Under 18'!BE93</f>
        <v>0</v>
      </c>
      <c r="V93" s="58">
        <f t="shared" ref="V93:V108" si="55">SUM(S93:U93)</f>
        <v>0</v>
      </c>
      <c r="W93" s="11">
        <f>'Monthly ASR Under 18'!BP93</f>
        <v>0</v>
      </c>
      <c r="X93" s="11">
        <f>'Monthly ASR Under 18'!BQ93</f>
        <v>0</v>
      </c>
      <c r="Y93" s="11">
        <f>'Monthly ASR Under 18'!BR93</f>
        <v>0</v>
      </c>
      <c r="Z93" s="58">
        <f t="shared" ref="Z93:Z108" si="56">SUM(W93:Y93)</f>
        <v>0</v>
      </c>
      <c r="AA93" s="12">
        <f t="shared" ref="AA93:AA108" si="57">SUM(C93:W93)</f>
        <v>0</v>
      </c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s="31" customFormat="1" x14ac:dyDescent="0.25">
      <c r="A94" s="13"/>
      <c r="B94" s="33" t="s">
        <v>7</v>
      </c>
      <c r="C94" s="15">
        <f>'Monthly ASR Under 18'!C94</f>
        <v>0</v>
      </c>
      <c r="D94" s="15">
        <f>'Monthly ASR Under 18'!D94</f>
        <v>0</v>
      </c>
      <c r="E94" s="15">
        <f>'Monthly ASR Under 18'!E94</f>
        <v>0</v>
      </c>
      <c r="F94" s="59">
        <f t="shared" si="51"/>
        <v>0</v>
      </c>
      <c r="G94" s="15">
        <f>'Monthly ASR Under 18'!P94</f>
        <v>0</v>
      </c>
      <c r="H94" s="15">
        <f>'Monthly ASR Under 18'!Q94</f>
        <v>0</v>
      </c>
      <c r="I94" s="15">
        <f>'Monthly ASR Under 18'!R94</f>
        <v>0</v>
      </c>
      <c r="J94" s="59">
        <f t="shared" si="52"/>
        <v>0</v>
      </c>
      <c r="K94" s="15">
        <f>'Monthly ASR Under 18'!AC94</f>
        <v>0</v>
      </c>
      <c r="L94" s="15">
        <f>'Monthly ASR Under 18'!AD94</f>
        <v>0</v>
      </c>
      <c r="M94" s="15">
        <f>'Monthly ASR Under 18'!AE94</f>
        <v>0</v>
      </c>
      <c r="N94" s="59">
        <f t="shared" si="53"/>
        <v>0</v>
      </c>
      <c r="O94" s="15">
        <f>'Monthly ASR Under 18'!AP94</f>
        <v>0</v>
      </c>
      <c r="P94" s="15">
        <f>'Monthly ASR Under 18'!AQ94</f>
        <v>0</v>
      </c>
      <c r="Q94" s="15">
        <f>'Monthly ASR Under 18'!AR94</f>
        <v>0</v>
      </c>
      <c r="R94" s="59">
        <f t="shared" si="54"/>
        <v>0</v>
      </c>
      <c r="S94" s="15">
        <f>'Monthly ASR Under 18'!BC94</f>
        <v>0</v>
      </c>
      <c r="T94" s="15">
        <f>'Monthly ASR Under 18'!BD94</f>
        <v>0</v>
      </c>
      <c r="U94" s="15">
        <f>'Monthly ASR Under 18'!BE94</f>
        <v>0</v>
      </c>
      <c r="V94" s="59">
        <f t="shared" si="55"/>
        <v>0</v>
      </c>
      <c r="W94" s="15">
        <f>'Monthly ASR Under 18'!BP94</f>
        <v>0</v>
      </c>
      <c r="X94" s="15">
        <f>'Monthly ASR Under 18'!BQ94</f>
        <v>0</v>
      </c>
      <c r="Y94" s="15">
        <f>'Monthly ASR Under 18'!BR94</f>
        <v>0</v>
      </c>
      <c r="Z94" s="59">
        <f t="shared" si="56"/>
        <v>0</v>
      </c>
      <c r="AA94" s="16">
        <f t="shared" si="57"/>
        <v>0</v>
      </c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s="31" customFormat="1" x14ac:dyDescent="0.25">
      <c r="A95" s="17" t="s">
        <v>50</v>
      </c>
      <c r="B95" s="34" t="s">
        <v>6</v>
      </c>
      <c r="C95" s="19">
        <f>'Monthly ASR Under 18'!C95</f>
        <v>0</v>
      </c>
      <c r="D95" s="19">
        <f>'Monthly ASR Under 18'!D95</f>
        <v>0</v>
      </c>
      <c r="E95" s="19">
        <f>'Monthly ASR Under 18'!E95</f>
        <v>0</v>
      </c>
      <c r="F95" s="60">
        <f t="shared" si="51"/>
        <v>0</v>
      </c>
      <c r="G95" s="19">
        <f>'Monthly ASR Under 18'!P95</f>
        <v>0</v>
      </c>
      <c r="H95" s="19">
        <f>'Monthly ASR Under 18'!Q95</f>
        <v>0</v>
      </c>
      <c r="I95" s="19">
        <f>'Monthly ASR Under 18'!R95</f>
        <v>0</v>
      </c>
      <c r="J95" s="60">
        <f t="shared" si="52"/>
        <v>0</v>
      </c>
      <c r="K95" s="19">
        <f>'Monthly ASR Under 18'!AC95</f>
        <v>0</v>
      </c>
      <c r="L95" s="19">
        <f>'Monthly ASR Under 18'!AD95</f>
        <v>0</v>
      </c>
      <c r="M95" s="19">
        <f>'Monthly ASR Under 18'!AE95</f>
        <v>0</v>
      </c>
      <c r="N95" s="60">
        <f t="shared" si="53"/>
        <v>0</v>
      </c>
      <c r="O95" s="19">
        <f>'Monthly ASR Under 18'!AP95</f>
        <v>0</v>
      </c>
      <c r="P95" s="19">
        <f>'Monthly ASR Under 18'!AQ95</f>
        <v>0</v>
      </c>
      <c r="Q95" s="19">
        <f>'Monthly ASR Under 18'!AR95</f>
        <v>0</v>
      </c>
      <c r="R95" s="60">
        <f t="shared" si="54"/>
        <v>0</v>
      </c>
      <c r="S95" s="19">
        <f>'Monthly ASR Under 18'!BC95</f>
        <v>0</v>
      </c>
      <c r="T95" s="19">
        <f>'Monthly ASR Under 18'!BD95</f>
        <v>0</v>
      </c>
      <c r="U95" s="19">
        <f>'Monthly ASR Under 18'!BE95</f>
        <v>0</v>
      </c>
      <c r="V95" s="60">
        <f t="shared" si="55"/>
        <v>0</v>
      </c>
      <c r="W95" s="19">
        <f>'Monthly ASR Under 18'!BP95</f>
        <v>0</v>
      </c>
      <c r="X95" s="19">
        <f>'Monthly ASR Under 18'!BQ95</f>
        <v>0</v>
      </c>
      <c r="Y95" s="19">
        <f>'Monthly ASR Under 18'!BR95</f>
        <v>0</v>
      </c>
      <c r="Z95" s="60">
        <f t="shared" si="56"/>
        <v>0</v>
      </c>
      <c r="AA95" s="20">
        <f t="shared" si="57"/>
        <v>0</v>
      </c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s="31" customFormat="1" x14ac:dyDescent="0.25">
      <c r="A96" s="13"/>
      <c r="B96" s="33" t="s">
        <v>7</v>
      </c>
      <c r="C96" s="15">
        <f>'Monthly ASR Under 18'!C96</f>
        <v>0</v>
      </c>
      <c r="D96" s="15">
        <f>'Monthly ASR Under 18'!D96</f>
        <v>0</v>
      </c>
      <c r="E96" s="15">
        <f>'Monthly ASR Under 18'!E96</f>
        <v>0</v>
      </c>
      <c r="F96" s="59">
        <f t="shared" si="51"/>
        <v>0</v>
      </c>
      <c r="G96" s="15">
        <f>'Monthly ASR Under 18'!P96</f>
        <v>0</v>
      </c>
      <c r="H96" s="15">
        <f>'Monthly ASR Under 18'!Q96</f>
        <v>0</v>
      </c>
      <c r="I96" s="15">
        <f>'Monthly ASR Under 18'!R96</f>
        <v>0</v>
      </c>
      <c r="J96" s="59">
        <f t="shared" si="52"/>
        <v>0</v>
      </c>
      <c r="K96" s="15">
        <f>'Monthly ASR Under 18'!AC96</f>
        <v>0</v>
      </c>
      <c r="L96" s="15">
        <f>'Monthly ASR Under 18'!AD96</f>
        <v>0</v>
      </c>
      <c r="M96" s="15">
        <f>'Monthly ASR Under 18'!AE96</f>
        <v>0</v>
      </c>
      <c r="N96" s="59">
        <f t="shared" si="53"/>
        <v>0</v>
      </c>
      <c r="O96" s="15">
        <f>'Monthly ASR Under 18'!AP96</f>
        <v>0</v>
      </c>
      <c r="P96" s="15">
        <f>'Monthly ASR Under 18'!AQ96</f>
        <v>0</v>
      </c>
      <c r="Q96" s="15">
        <f>'Monthly ASR Under 18'!AR96</f>
        <v>0</v>
      </c>
      <c r="R96" s="59">
        <f t="shared" si="54"/>
        <v>0</v>
      </c>
      <c r="S96" s="15">
        <f>'Monthly ASR Under 18'!BC96</f>
        <v>0</v>
      </c>
      <c r="T96" s="15">
        <f>'Monthly ASR Under 18'!BD96</f>
        <v>0</v>
      </c>
      <c r="U96" s="15">
        <f>'Monthly ASR Under 18'!BE96</f>
        <v>0</v>
      </c>
      <c r="V96" s="59">
        <f t="shared" si="55"/>
        <v>0</v>
      </c>
      <c r="W96" s="15">
        <f>'Monthly ASR Under 18'!BP96</f>
        <v>0</v>
      </c>
      <c r="X96" s="15">
        <f>'Monthly ASR Under 18'!BQ96</f>
        <v>0</v>
      </c>
      <c r="Y96" s="15">
        <f>'Monthly ASR Under 18'!BR96</f>
        <v>0</v>
      </c>
      <c r="Z96" s="59">
        <f t="shared" si="56"/>
        <v>0</v>
      </c>
      <c r="AA96" s="16">
        <f t="shared" si="57"/>
        <v>0</v>
      </c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s="31" customFormat="1" x14ac:dyDescent="0.25">
      <c r="A97" s="17" t="s">
        <v>51</v>
      </c>
      <c r="B97" s="34" t="s">
        <v>6</v>
      </c>
      <c r="C97" s="19">
        <f>'Monthly ASR Under 18'!C97</f>
        <v>0</v>
      </c>
      <c r="D97" s="19">
        <f>'Monthly ASR Under 18'!D97</f>
        <v>0</v>
      </c>
      <c r="E97" s="19">
        <f>'Monthly ASR Under 18'!E97</f>
        <v>0</v>
      </c>
      <c r="F97" s="60">
        <f t="shared" si="51"/>
        <v>0</v>
      </c>
      <c r="G97" s="19">
        <f>'Monthly ASR Under 18'!P97</f>
        <v>0</v>
      </c>
      <c r="H97" s="19">
        <f>'Monthly ASR Under 18'!Q97</f>
        <v>0</v>
      </c>
      <c r="I97" s="19">
        <f>'Monthly ASR Under 18'!R97</f>
        <v>0</v>
      </c>
      <c r="J97" s="60">
        <f t="shared" si="52"/>
        <v>0</v>
      </c>
      <c r="K97" s="19">
        <f>'Monthly ASR Under 18'!AC97</f>
        <v>0</v>
      </c>
      <c r="L97" s="19">
        <f>'Monthly ASR Under 18'!AD97</f>
        <v>0</v>
      </c>
      <c r="M97" s="19">
        <f>'Monthly ASR Under 18'!AE97</f>
        <v>0</v>
      </c>
      <c r="N97" s="60">
        <f t="shared" si="53"/>
        <v>0</v>
      </c>
      <c r="O97" s="19">
        <f>'Monthly ASR Under 18'!AP97</f>
        <v>0</v>
      </c>
      <c r="P97" s="19">
        <f>'Monthly ASR Under 18'!AQ97</f>
        <v>0</v>
      </c>
      <c r="Q97" s="19">
        <f>'Monthly ASR Under 18'!AR97</f>
        <v>0</v>
      </c>
      <c r="R97" s="60">
        <f t="shared" si="54"/>
        <v>0</v>
      </c>
      <c r="S97" s="19">
        <f>'Monthly ASR Under 18'!BC97</f>
        <v>0</v>
      </c>
      <c r="T97" s="19">
        <f>'Monthly ASR Under 18'!BD97</f>
        <v>0</v>
      </c>
      <c r="U97" s="19">
        <f>'Monthly ASR Under 18'!BE97</f>
        <v>0</v>
      </c>
      <c r="V97" s="60">
        <f t="shared" si="55"/>
        <v>0</v>
      </c>
      <c r="W97" s="19">
        <f>'Monthly ASR Under 18'!BP97</f>
        <v>0</v>
      </c>
      <c r="X97" s="19">
        <f>'Monthly ASR Under 18'!BQ97</f>
        <v>0</v>
      </c>
      <c r="Y97" s="19">
        <f>'Monthly ASR Under 18'!BR97</f>
        <v>0</v>
      </c>
      <c r="Z97" s="60">
        <f t="shared" si="56"/>
        <v>0</v>
      </c>
      <c r="AA97" s="20">
        <f t="shared" si="57"/>
        <v>0</v>
      </c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s="31" customFormat="1" x14ac:dyDescent="0.25">
      <c r="A98" s="13"/>
      <c r="B98" s="33" t="s">
        <v>7</v>
      </c>
      <c r="C98" s="15">
        <f>'Monthly ASR Under 18'!C98</f>
        <v>0</v>
      </c>
      <c r="D98" s="15">
        <f>'Monthly ASR Under 18'!D98</f>
        <v>0</v>
      </c>
      <c r="E98" s="15">
        <f>'Monthly ASR Under 18'!E98</f>
        <v>0</v>
      </c>
      <c r="F98" s="59">
        <f t="shared" si="51"/>
        <v>0</v>
      </c>
      <c r="G98" s="15">
        <f>'Monthly ASR Under 18'!P98</f>
        <v>0</v>
      </c>
      <c r="H98" s="15">
        <f>'Monthly ASR Under 18'!Q98</f>
        <v>0</v>
      </c>
      <c r="I98" s="15">
        <f>'Monthly ASR Under 18'!R98</f>
        <v>0</v>
      </c>
      <c r="J98" s="59">
        <f t="shared" si="52"/>
        <v>0</v>
      </c>
      <c r="K98" s="15">
        <f>'Monthly ASR Under 18'!AC98</f>
        <v>0</v>
      </c>
      <c r="L98" s="15">
        <f>'Monthly ASR Under 18'!AD98</f>
        <v>0</v>
      </c>
      <c r="M98" s="15">
        <f>'Monthly ASR Under 18'!AE98</f>
        <v>0</v>
      </c>
      <c r="N98" s="59">
        <f t="shared" si="53"/>
        <v>0</v>
      </c>
      <c r="O98" s="15">
        <f>'Monthly ASR Under 18'!AP98</f>
        <v>0</v>
      </c>
      <c r="P98" s="15">
        <f>'Monthly ASR Under 18'!AQ98</f>
        <v>0</v>
      </c>
      <c r="Q98" s="15">
        <f>'Monthly ASR Under 18'!AR98</f>
        <v>0</v>
      </c>
      <c r="R98" s="59">
        <f t="shared" si="54"/>
        <v>0</v>
      </c>
      <c r="S98" s="15">
        <f>'Monthly ASR Under 18'!BC98</f>
        <v>0</v>
      </c>
      <c r="T98" s="15">
        <f>'Monthly ASR Under 18'!BD98</f>
        <v>0</v>
      </c>
      <c r="U98" s="15">
        <f>'Monthly ASR Under 18'!BE98</f>
        <v>0</v>
      </c>
      <c r="V98" s="59">
        <f t="shared" si="55"/>
        <v>0</v>
      </c>
      <c r="W98" s="15">
        <f>'Monthly ASR Under 18'!BP98</f>
        <v>0</v>
      </c>
      <c r="X98" s="15">
        <f>'Monthly ASR Under 18'!BQ98</f>
        <v>0</v>
      </c>
      <c r="Y98" s="15">
        <f>'Monthly ASR Under 18'!BR98</f>
        <v>0</v>
      </c>
      <c r="Z98" s="59">
        <f t="shared" si="56"/>
        <v>0</v>
      </c>
      <c r="AA98" s="16">
        <f t="shared" si="57"/>
        <v>0</v>
      </c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s="31" customFormat="1" x14ac:dyDescent="0.25">
      <c r="A99" s="17" t="s">
        <v>52</v>
      </c>
      <c r="B99" s="34" t="s">
        <v>6</v>
      </c>
      <c r="C99" s="19">
        <f>'Monthly ASR Under 18'!C99</f>
        <v>0</v>
      </c>
      <c r="D99" s="19">
        <f>'Monthly ASR Under 18'!D99</f>
        <v>0</v>
      </c>
      <c r="E99" s="19">
        <f>'Monthly ASR Under 18'!E99</f>
        <v>0</v>
      </c>
      <c r="F99" s="60">
        <f t="shared" si="51"/>
        <v>0</v>
      </c>
      <c r="G99" s="19">
        <f>'Monthly ASR Under 18'!P99</f>
        <v>0</v>
      </c>
      <c r="H99" s="19">
        <f>'Monthly ASR Under 18'!Q99</f>
        <v>0</v>
      </c>
      <c r="I99" s="19">
        <f>'Monthly ASR Under 18'!R99</f>
        <v>0</v>
      </c>
      <c r="J99" s="60">
        <f t="shared" si="52"/>
        <v>0</v>
      </c>
      <c r="K99" s="19">
        <f>'Monthly ASR Under 18'!AC99</f>
        <v>0</v>
      </c>
      <c r="L99" s="19">
        <f>'Monthly ASR Under 18'!AD99</f>
        <v>0</v>
      </c>
      <c r="M99" s="19">
        <f>'Monthly ASR Under 18'!AE99</f>
        <v>0</v>
      </c>
      <c r="N99" s="60">
        <f t="shared" si="53"/>
        <v>0</v>
      </c>
      <c r="O99" s="19">
        <f>'Monthly ASR Under 18'!AP99</f>
        <v>0</v>
      </c>
      <c r="P99" s="19">
        <f>'Monthly ASR Under 18'!AQ99</f>
        <v>0</v>
      </c>
      <c r="Q99" s="19">
        <f>'Monthly ASR Under 18'!AR99</f>
        <v>0</v>
      </c>
      <c r="R99" s="60">
        <f t="shared" si="54"/>
        <v>0</v>
      </c>
      <c r="S99" s="19">
        <f>'Monthly ASR Under 18'!BC99</f>
        <v>0</v>
      </c>
      <c r="T99" s="19">
        <f>'Monthly ASR Under 18'!BD99</f>
        <v>0</v>
      </c>
      <c r="U99" s="19">
        <f>'Monthly ASR Under 18'!BE99</f>
        <v>0</v>
      </c>
      <c r="V99" s="60">
        <f t="shared" si="55"/>
        <v>0</v>
      </c>
      <c r="W99" s="19">
        <f>'Monthly ASR Under 18'!BP99</f>
        <v>0</v>
      </c>
      <c r="X99" s="19">
        <f>'Monthly ASR Under 18'!BQ99</f>
        <v>0</v>
      </c>
      <c r="Y99" s="19">
        <f>'Monthly ASR Under 18'!BR99</f>
        <v>0</v>
      </c>
      <c r="Z99" s="60">
        <f t="shared" si="56"/>
        <v>0</v>
      </c>
      <c r="AA99" s="20">
        <f t="shared" si="57"/>
        <v>0</v>
      </c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32" customFormat="1" x14ac:dyDescent="0.25">
      <c r="A100" s="13"/>
      <c r="B100" s="33" t="s">
        <v>7</v>
      </c>
      <c r="C100" s="15">
        <f>'Monthly ASR Under 18'!C100</f>
        <v>0</v>
      </c>
      <c r="D100" s="15">
        <f>'Monthly ASR Under 18'!D100</f>
        <v>0</v>
      </c>
      <c r="E100" s="15">
        <f>'Monthly ASR Under 18'!E100</f>
        <v>0</v>
      </c>
      <c r="F100" s="59">
        <f t="shared" si="51"/>
        <v>0</v>
      </c>
      <c r="G100" s="15">
        <f>'Monthly ASR Under 18'!P100</f>
        <v>0</v>
      </c>
      <c r="H100" s="15">
        <f>'Monthly ASR Under 18'!Q100</f>
        <v>0</v>
      </c>
      <c r="I100" s="15">
        <f>'Monthly ASR Under 18'!R100</f>
        <v>0</v>
      </c>
      <c r="J100" s="59">
        <f t="shared" si="52"/>
        <v>0</v>
      </c>
      <c r="K100" s="15">
        <f>'Monthly ASR Under 18'!AC100</f>
        <v>0</v>
      </c>
      <c r="L100" s="15">
        <f>'Monthly ASR Under 18'!AD100</f>
        <v>0</v>
      </c>
      <c r="M100" s="15">
        <f>'Monthly ASR Under 18'!AE100</f>
        <v>0</v>
      </c>
      <c r="N100" s="59">
        <f t="shared" si="53"/>
        <v>0</v>
      </c>
      <c r="O100" s="15">
        <f>'Monthly ASR Under 18'!AP100</f>
        <v>0</v>
      </c>
      <c r="P100" s="15">
        <f>'Monthly ASR Under 18'!AQ100</f>
        <v>0</v>
      </c>
      <c r="Q100" s="15">
        <f>'Monthly ASR Under 18'!AR100</f>
        <v>0</v>
      </c>
      <c r="R100" s="59">
        <f t="shared" si="54"/>
        <v>0</v>
      </c>
      <c r="S100" s="15">
        <f>'Monthly ASR Under 18'!BC100</f>
        <v>0</v>
      </c>
      <c r="T100" s="15">
        <f>'Monthly ASR Under 18'!BD100</f>
        <v>0</v>
      </c>
      <c r="U100" s="15">
        <f>'Monthly ASR Under 18'!BE100</f>
        <v>0</v>
      </c>
      <c r="V100" s="59">
        <f t="shared" si="55"/>
        <v>0</v>
      </c>
      <c r="W100" s="15">
        <f>'Monthly ASR Under 18'!BP100</f>
        <v>0</v>
      </c>
      <c r="X100" s="15">
        <f>'Monthly ASR Under 18'!BQ100</f>
        <v>0</v>
      </c>
      <c r="Y100" s="15">
        <f>'Monthly ASR Under 18'!BR100</f>
        <v>0</v>
      </c>
      <c r="Z100" s="59">
        <f t="shared" si="56"/>
        <v>0</v>
      </c>
      <c r="AA100" s="16">
        <f t="shared" si="57"/>
        <v>0</v>
      </c>
      <c r="AB100" s="31"/>
    </row>
    <row r="101" spans="1:50" s="32" customFormat="1" x14ac:dyDescent="0.25">
      <c r="A101" s="17" t="s">
        <v>53</v>
      </c>
      <c r="B101" s="34" t="s">
        <v>6</v>
      </c>
      <c r="C101" s="19">
        <f>'Monthly ASR Under 18'!C101</f>
        <v>0</v>
      </c>
      <c r="D101" s="19">
        <f>'Monthly ASR Under 18'!D101</f>
        <v>0</v>
      </c>
      <c r="E101" s="19">
        <f>'Monthly ASR Under 18'!E101</f>
        <v>0</v>
      </c>
      <c r="F101" s="60">
        <f t="shared" si="51"/>
        <v>0</v>
      </c>
      <c r="G101" s="19">
        <f>'Monthly ASR Under 18'!P101</f>
        <v>0</v>
      </c>
      <c r="H101" s="19">
        <f>'Monthly ASR Under 18'!Q101</f>
        <v>0</v>
      </c>
      <c r="I101" s="19">
        <f>'Monthly ASR Under 18'!R101</f>
        <v>0</v>
      </c>
      <c r="J101" s="60">
        <f t="shared" si="52"/>
        <v>0</v>
      </c>
      <c r="K101" s="19">
        <f>'Monthly ASR Under 18'!AC101</f>
        <v>0</v>
      </c>
      <c r="L101" s="19">
        <f>'Monthly ASR Under 18'!AD101</f>
        <v>0</v>
      </c>
      <c r="M101" s="19">
        <f>'Monthly ASR Under 18'!AE101</f>
        <v>0</v>
      </c>
      <c r="N101" s="60">
        <f t="shared" si="53"/>
        <v>0</v>
      </c>
      <c r="O101" s="19">
        <f>'Monthly ASR Under 18'!AP101</f>
        <v>0</v>
      </c>
      <c r="P101" s="19">
        <f>'Monthly ASR Under 18'!AQ101</f>
        <v>0</v>
      </c>
      <c r="Q101" s="19">
        <f>'Monthly ASR Under 18'!AR101</f>
        <v>0</v>
      </c>
      <c r="R101" s="60">
        <f t="shared" si="54"/>
        <v>0</v>
      </c>
      <c r="S101" s="19">
        <f>'Monthly ASR Under 18'!BC101</f>
        <v>0</v>
      </c>
      <c r="T101" s="19">
        <f>'Monthly ASR Under 18'!BD101</f>
        <v>0</v>
      </c>
      <c r="U101" s="19">
        <f>'Monthly ASR Under 18'!BE101</f>
        <v>0</v>
      </c>
      <c r="V101" s="60">
        <f t="shared" si="55"/>
        <v>0</v>
      </c>
      <c r="W101" s="19">
        <f>'Monthly ASR Under 18'!BP101</f>
        <v>0</v>
      </c>
      <c r="X101" s="19">
        <f>'Monthly ASR Under 18'!BQ101</f>
        <v>0</v>
      </c>
      <c r="Y101" s="19">
        <f>'Monthly ASR Under 18'!BR101</f>
        <v>0</v>
      </c>
      <c r="Z101" s="60">
        <f t="shared" si="56"/>
        <v>0</v>
      </c>
      <c r="AA101" s="20">
        <f t="shared" si="57"/>
        <v>0</v>
      </c>
      <c r="AB101" s="31"/>
    </row>
    <row r="102" spans="1:50" s="32" customFormat="1" x14ac:dyDescent="0.25">
      <c r="A102" s="13"/>
      <c r="B102" s="33" t="s">
        <v>7</v>
      </c>
      <c r="C102" s="15">
        <f>'Monthly ASR Under 18'!C102</f>
        <v>0</v>
      </c>
      <c r="D102" s="15">
        <f>'Monthly ASR Under 18'!D102</f>
        <v>0</v>
      </c>
      <c r="E102" s="15">
        <f>'Monthly ASR Under 18'!E102</f>
        <v>0</v>
      </c>
      <c r="F102" s="59">
        <f t="shared" si="51"/>
        <v>0</v>
      </c>
      <c r="G102" s="15">
        <f>'Monthly ASR Under 18'!P102</f>
        <v>0</v>
      </c>
      <c r="H102" s="15">
        <f>'Monthly ASR Under 18'!Q102</f>
        <v>0</v>
      </c>
      <c r="I102" s="15">
        <f>'Monthly ASR Under 18'!R102</f>
        <v>0</v>
      </c>
      <c r="J102" s="59">
        <f t="shared" si="52"/>
        <v>0</v>
      </c>
      <c r="K102" s="15">
        <f>'Monthly ASR Under 18'!AC102</f>
        <v>0</v>
      </c>
      <c r="L102" s="15">
        <f>'Monthly ASR Under 18'!AD102</f>
        <v>0</v>
      </c>
      <c r="M102" s="15">
        <f>'Monthly ASR Under 18'!AE102</f>
        <v>0</v>
      </c>
      <c r="N102" s="59">
        <f t="shared" si="53"/>
        <v>0</v>
      </c>
      <c r="O102" s="15">
        <f>'Monthly ASR Under 18'!AP102</f>
        <v>0</v>
      </c>
      <c r="P102" s="15">
        <f>'Monthly ASR Under 18'!AQ102</f>
        <v>0</v>
      </c>
      <c r="Q102" s="15">
        <f>'Monthly ASR Under 18'!AR102</f>
        <v>0</v>
      </c>
      <c r="R102" s="59">
        <f t="shared" si="54"/>
        <v>0</v>
      </c>
      <c r="S102" s="15">
        <f>'Monthly ASR Under 18'!BC102</f>
        <v>0</v>
      </c>
      <c r="T102" s="15">
        <f>'Monthly ASR Under 18'!BD102</f>
        <v>0</v>
      </c>
      <c r="U102" s="15">
        <f>'Monthly ASR Under 18'!BE102</f>
        <v>0</v>
      </c>
      <c r="V102" s="59">
        <f t="shared" si="55"/>
        <v>0</v>
      </c>
      <c r="W102" s="15">
        <f>'Monthly ASR Under 18'!BP102</f>
        <v>0</v>
      </c>
      <c r="X102" s="15">
        <f>'Monthly ASR Under 18'!BQ102</f>
        <v>0</v>
      </c>
      <c r="Y102" s="15">
        <f>'Monthly ASR Under 18'!BR102</f>
        <v>0</v>
      </c>
      <c r="Z102" s="59">
        <f t="shared" si="56"/>
        <v>0</v>
      </c>
      <c r="AA102" s="16">
        <f t="shared" si="57"/>
        <v>0</v>
      </c>
      <c r="AB102" s="31"/>
    </row>
    <row r="103" spans="1:50" s="32" customFormat="1" x14ac:dyDescent="0.25">
      <c r="A103" s="17" t="s">
        <v>54</v>
      </c>
      <c r="B103" s="34" t="s">
        <v>6</v>
      </c>
      <c r="C103" s="19">
        <f>'Monthly ASR Under 18'!C103</f>
        <v>0</v>
      </c>
      <c r="D103" s="19">
        <f>'Monthly ASR Under 18'!D103</f>
        <v>0</v>
      </c>
      <c r="E103" s="19">
        <f>'Monthly ASR Under 18'!E103</f>
        <v>0</v>
      </c>
      <c r="F103" s="60">
        <f t="shared" si="51"/>
        <v>0</v>
      </c>
      <c r="G103" s="19">
        <f>'Monthly ASR Under 18'!P103</f>
        <v>0</v>
      </c>
      <c r="H103" s="19">
        <f>'Monthly ASR Under 18'!Q103</f>
        <v>0</v>
      </c>
      <c r="I103" s="19">
        <f>'Monthly ASR Under 18'!R103</f>
        <v>0</v>
      </c>
      <c r="J103" s="60">
        <f t="shared" si="52"/>
        <v>0</v>
      </c>
      <c r="K103" s="19">
        <f>'Monthly ASR Under 18'!AC103</f>
        <v>0</v>
      </c>
      <c r="L103" s="19">
        <f>'Monthly ASR Under 18'!AD103</f>
        <v>0</v>
      </c>
      <c r="M103" s="19">
        <f>'Monthly ASR Under 18'!AE103</f>
        <v>0</v>
      </c>
      <c r="N103" s="60">
        <f t="shared" si="53"/>
        <v>0</v>
      </c>
      <c r="O103" s="19">
        <f>'Monthly ASR Under 18'!AP103</f>
        <v>0</v>
      </c>
      <c r="P103" s="19">
        <f>'Monthly ASR Under 18'!AQ103</f>
        <v>0</v>
      </c>
      <c r="Q103" s="19">
        <f>'Monthly ASR Under 18'!AR103</f>
        <v>0</v>
      </c>
      <c r="R103" s="60">
        <f t="shared" si="54"/>
        <v>0</v>
      </c>
      <c r="S103" s="19">
        <f>'Monthly ASR Under 18'!BC103</f>
        <v>0</v>
      </c>
      <c r="T103" s="19">
        <f>'Monthly ASR Under 18'!BD103</f>
        <v>0</v>
      </c>
      <c r="U103" s="19">
        <f>'Monthly ASR Under 18'!BE103</f>
        <v>0</v>
      </c>
      <c r="V103" s="60">
        <f t="shared" si="55"/>
        <v>0</v>
      </c>
      <c r="W103" s="19">
        <f>'Monthly ASR Under 18'!BP103</f>
        <v>0</v>
      </c>
      <c r="X103" s="19">
        <f>'Monthly ASR Under 18'!BQ103</f>
        <v>0</v>
      </c>
      <c r="Y103" s="19">
        <f>'Monthly ASR Under 18'!BR103</f>
        <v>0</v>
      </c>
      <c r="Z103" s="60">
        <f t="shared" si="56"/>
        <v>0</v>
      </c>
      <c r="AA103" s="20">
        <f t="shared" si="57"/>
        <v>0</v>
      </c>
      <c r="AB103" s="31"/>
    </row>
    <row r="104" spans="1:50" s="32" customFormat="1" x14ac:dyDescent="0.25">
      <c r="A104" s="13"/>
      <c r="B104" s="33" t="s">
        <v>7</v>
      </c>
      <c r="C104" s="15">
        <f>'Monthly ASR Under 18'!C104</f>
        <v>0</v>
      </c>
      <c r="D104" s="15">
        <f>'Monthly ASR Under 18'!D104</f>
        <v>0</v>
      </c>
      <c r="E104" s="15">
        <f>'Monthly ASR Under 18'!E104</f>
        <v>0</v>
      </c>
      <c r="F104" s="59">
        <f t="shared" si="51"/>
        <v>0</v>
      </c>
      <c r="G104" s="15">
        <f>'Monthly ASR Under 18'!P104</f>
        <v>0</v>
      </c>
      <c r="H104" s="15">
        <f>'Monthly ASR Under 18'!Q104</f>
        <v>0</v>
      </c>
      <c r="I104" s="15">
        <f>'Monthly ASR Under 18'!R104</f>
        <v>0</v>
      </c>
      <c r="J104" s="59">
        <f t="shared" si="52"/>
        <v>0</v>
      </c>
      <c r="K104" s="15">
        <f>'Monthly ASR Under 18'!AC104</f>
        <v>0</v>
      </c>
      <c r="L104" s="15">
        <f>'Monthly ASR Under 18'!AD104</f>
        <v>0</v>
      </c>
      <c r="M104" s="15">
        <f>'Monthly ASR Under 18'!AE104</f>
        <v>0</v>
      </c>
      <c r="N104" s="59">
        <f t="shared" si="53"/>
        <v>0</v>
      </c>
      <c r="O104" s="15">
        <f>'Monthly ASR Under 18'!AP104</f>
        <v>0</v>
      </c>
      <c r="P104" s="15">
        <f>'Monthly ASR Under 18'!AQ104</f>
        <v>0</v>
      </c>
      <c r="Q104" s="15">
        <f>'Monthly ASR Under 18'!AR104</f>
        <v>0</v>
      </c>
      <c r="R104" s="59">
        <f t="shared" si="54"/>
        <v>0</v>
      </c>
      <c r="S104" s="15">
        <f>'Monthly ASR Under 18'!BC104</f>
        <v>0</v>
      </c>
      <c r="T104" s="15">
        <f>'Monthly ASR Under 18'!BD104</f>
        <v>0</v>
      </c>
      <c r="U104" s="15">
        <f>'Monthly ASR Under 18'!BE104</f>
        <v>0</v>
      </c>
      <c r="V104" s="59">
        <f t="shared" si="55"/>
        <v>0</v>
      </c>
      <c r="W104" s="15">
        <f>'Monthly ASR Under 18'!BP104</f>
        <v>0</v>
      </c>
      <c r="X104" s="15">
        <f>'Monthly ASR Under 18'!BQ104</f>
        <v>0</v>
      </c>
      <c r="Y104" s="15">
        <f>'Monthly ASR Under 18'!BR104</f>
        <v>0</v>
      </c>
      <c r="Z104" s="59">
        <f t="shared" si="56"/>
        <v>0</v>
      </c>
      <c r="AA104" s="16">
        <f t="shared" si="57"/>
        <v>0</v>
      </c>
      <c r="AB104" s="31"/>
    </row>
    <row r="105" spans="1:50" s="32" customFormat="1" x14ac:dyDescent="0.25">
      <c r="A105" s="17" t="s">
        <v>55</v>
      </c>
      <c r="B105" s="34" t="s">
        <v>6</v>
      </c>
      <c r="C105" s="19">
        <f>'Monthly ASR Under 18'!C105</f>
        <v>0</v>
      </c>
      <c r="D105" s="19">
        <f>'Monthly ASR Under 18'!D105</f>
        <v>0</v>
      </c>
      <c r="E105" s="19">
        <f>'Monthly ASR Under 18'!E105</f>
        <v>0</v>
      </c>
      <c r="F105" s="60">
        <f t="shared" si="51"/>
        <v>0</v>
      </c>
      <c r="G105" s="19">
        <f>'Monthly ASR Under 18'!P105</f>
        <v>0</v>
      </c>
      <c r="H105" s="19">
        <f>'Monthly ASR Under 18'!Q105</f>
        <v>0</v>
      </c>
      <c r="I105" s="19">
        <f>'Monthly ASR Under 18'!R105</f>
        <v>0</v>
      </c>
      <c r="J105" s="60">
        <f t="shared" si="52"/>
        <v>0</v>
      </c>
      <c r="K105" s="19">
        <f>'Monthly ASR Under 18'!AC105</f>
        <v>0</v>
      </c>
      <c r="L105" s="19">
        <f>'Monthly ASR Under 18'!AD105</f>
        <v>0</v>
      </c>
      <c r="M105" s="19">
        <f>'Monthly ASR Under 18'!AE105</f>
        <v>0</v>
      </c>
      <c r="N105" s="60">
        <f t="shared" si="53"/>
        <v>0</v>
      </c>
      <c r="O105" s="19">
        <f>'Monthly ASR Under 18'!AP105</f>
        <v>0</v>
      </c>
      <c r="P105" s="19">
        <f>'Monthly ASR Under 18'!AQ105</f>
        <v>0</v>
      </c>
      <c r="Q105" s="19">
        <f>'Monthly ASR Under 18'!AR105</f>
        <v>0</v>
      </c>
      <c r="R105" s="60">
        <f t="shared" si="54"/>
        <v>0</v>
      </c>
      <c r="S105" s="19">
        <f>'Monthly ASR Under 18'!BC105</f>
        <v>0</v>
      </c>
      <c r="T105" s="19">
        <f>'Monthly ASR Under 18'!BD105</f>
        <v>0</v>
      </c>
      <c r="U105" s="19">
        <f>'Monthly ASR Under 18'!BE105</f>
        <v>0</v>
      </c>
      <c r="V105" s="60">
        <f t="shared" si="55"/>
        <v>0</v>
      </c>
      <c r="W105" s="19">
        <f>'Monthly ASR Under 18'!BP105</f>
        <v>0</v>
      </c>
      <c r="X105" s="19">
        <f>'Monthly ASR Under 18'!BQ105</f>
        <v>0</v>
      </c>
      <c r="Y105" s="19">
        <f>'Monthly ASR Under 18'!BR105</f>
        <v>0</v>
      </c>
      <c r="Z105" s="60">
        <f t="shared" si="56"/>
        <v>0</v>
      </c>
      <c r="AA105" s="20">
        <f t="shared" si="57"/>
        <v>0</v>
      </c>
      <c r="AB105" s="31"/>
    </row>
    <row r="106" spans="1:50" s="32" customFormat="1" x14ac:dyDescent="0.25">
      <c r="A106" s="13"/>
      <c r="B106" s="33" t="s">
        <v>7</v>
      </c>
      <c r="C106" s="15">
        <f>'Monthly ASR Under 18'!C106</f>
        <v>0</v>
      </c>
      <c r="D106" s="15">
        <f>'Monthly ASR Under 18'!D106</f>
        <v>0</v>
      </c>
      <c r="E106" s="15">
        <f>'Monthly ASR Under 18'!E106</f>
        <v>0</v>
      </c>
      <c r="F106" s="59">
        <f t="shared" si="51"/>
        <v>0</v>
      </c>
      <c r="G106" s="15">
        <f>'Monthly ASR Under 18'!P106</f>
        <v>0</v>
      </c>
      <c r="H106" s="15">
        <f>'Monthly ASR Under 18'!Q106</f>
        <v>0</v>
      </c>
      <c r="I106" s="15">
        <f>'Monthly ASR Under 18'!R106</f>
        <v>0</v>
      </c>
      <c r="J106" s="59">
        <f t="shared" si="52"/>
        <v>0</v>
      </c>
      <c r="K106" s="15">
        <f>'Monthly ASR Under 18'!AC106</f>
        <v>0</v>
      </c>
      <c r="L106" s="15">
        <f>'Monthly ASR Under 18'!AD106</f>
        <v>0</v>
      </c>
      <c r="M106" s="15">
        <f>'Monthly ASR Under 18'!AE106</f>
        <v>0</v>
      </c>
      <c r="N106" s="59">
        <f t="shared" si="53"/>
        <v>0</v>
      </c>
      <c r="O106" s="15">
        <f>'Monthly ASR Under 18'!AP106</f>
        <v>0</v>
      </c>
      <c r="P106" s="15">
        <f>'Monthly ASR Under 18'!AQ106</f>
        <v>0</v>
      </c>
      <c r="Q106" s="15">
        <f>'Monthly ASR Under 18'!AR106</f>
        <v>0</v>
      </c>
      <c r="R106" s="59">
        <f t="shared" si="54"/>
        <v>0</v>
      </c>
      <c r="S106" s="15">
        <f>'Monthly ASR Under 18'!BC106</f>
        <v>0</v>
      </c>
      <c r="T106" s="15">
        <f>'Monthly ASR Under 18'!BD106</f>
        <v>0</v>
      </c>
      <c r="U106" s="15">
        <f>'Monthly ASR Under 18'!BE106</f>
        <v>0</v>
      </c>
      <c r="V106" s="59">
        <f t="shared" si="55"/>
        <v>0</v>
      </c>
      <c r="W106" s="15">
        <f>'Monthly ASR Under 18'!BP106</f>
        <v>0</v>
      </c>
      <c r="X106" s="15">
        <f>'Monthly ASR Under 18'!BQ106</f>
        <v>0</v>
      </c>
      <c r="Y106" s="15">
        <f>'Monthly ASR Under 18'!BR106</f>
        <v>0</v>
      </c>
      <c r="Z106" s="59">
        <f t="shared" si="56"/>
        <v>0</v>
      </c>
      <c r="AA106" s="16">
        <f t="shared" si="57"/>
        <v>0</v>
      </c>
      <c r="AB106" s="31"/>
    </row>
    <row r="107" spans="1:50" s="32" customFormat="1" x14ac:dyDescent="0.25">
      <c r="A107" s="17" t="s">
        <v>56</v>
      </c>
      <c r="B107" s="34" t="s">
        <v>6</v>
      </c>
      <c r="C107" s="19">
        <f>'Monthly ASR Under 18'!C107</f>
        <v>0</v>
      </c>
      <c r="D107" s="19">
        <f>'Monthly ASR Under 18'!D107</f>
        <v>0</v>
      </c>
      <c r="E107" s="19">
        <f>'Monthly ASR Under 18'!E107</f>
        <v>0</v>
      </c>
      <c r="F107" s="60">
        <f t="shared" si="51"/>
        <v>0</v>
      </c>
      <c r="G107" s="19">
        <f>'Monthly ASR Under 18'!P107</f>
        <v>0</v>
      </c>
      <c r="H107" s="19">
        <f>'Monthly ASR Under 18'!Q107</f>
        <v>0</v>
      </c>
      <c r="I107" s="19">
        <f>'Monthly ASR Under 18'!R107</f>
        <v>0</v>
      </c>
      <c r="J107" s="60">
        <f t="shared" si="52"/>
        <v>0</v>
      </c>
      <c r="K107" s="19">
        <f>'Monthly ASR Under 18'!AC107</f>
        <v>0</v>
      </c>
      <c r="L107" s="19">
        <f>'Monthly ASR Under 18'!AD107</f>
        <v>0</v>
      </c>
      <c r="M107" s="19">
        <f>'Monthly ASR Under 18'!AE107</f>
        <v>0</v>
      </c>
      <c r="N107" s="60">
        <f t="shared" si="53"/>
        <v>0</v>
      </c>
      <c r="O107" s="19">
        <f>'Monthly ASR Under 18'!AP107</f>
        <v>0</v>
      </c>
      <c r="P107" s="19">
        <f>'Monthly ASR Under 18'!AQ107</f>
        <v>0</v>
      </c>
      <c r="Q107" s="19">
        <f>'Monthly ASR Under 18'!AR107</f>
        <v>0</v>
      </c>
      <c r="R107" s="60">
        <f t="shared" si="54"/>
        <v>0</v>
      </c>
      <c r="S107" s="19">
        <f>'Monthly ASR Under 18'!BC107</f>
        <v>0</v>
      </c>
      <c r="T107" s="19">
        <f>'Monthly ASR Under 18'!BD107</f>
        <v>0</v>
      </c>
      <c r="U107" s="19">
        <f>'Monthly ASR Under 18'!BE107</f>
        <v>0</v>
      </c>
      <c r="V107" s="60">
        <f t="shared" si="55"/>
        <v>0</v>
      </c>
      <c r="W107" s="19">
        <f>'Monthly ASR Under 18'!BP107</f>
        <v>0</v>
      </c>
      <c r="X107" s="19">
        <f>'Monthly ASR Under 18'!BQ107</f>
        <v>0</v>
      </c>
      <c r="Y107" s="19">
        <f>'Monthly ASR Under 18'!BR107</f>
        <v>0</v>
      </c>
      <c r="Z107" s="60">
        <f t="shared" si="56"/>
        <v>0</v>
      </c>
      <c r="AA107" s="20">
        <f t="shared" si="57"/>
        <v>0</v>
      </c>
      <c r="AB107" s="31"/>
    </row>
    <row r="108" spans="1:50" s="32" customFormat="1" ht="15.75" thickBot="1" x14ac:dyDescent="0.3">
      <c r="A108" s="21"/>
      <c r="B108" s="35" t="s">
        <v>7</v>
      </c>
      <c r="C108" s="23">
        <f>'Monthly ASR Under 18'!C108</f>
        <v>0</v>
      </c>
      <c r="D108" s="23">
        <f>'Monthly ASR Under 18'!D108</f>
        <v>0</v>
      </c>
      <c r="E108" s="23">
        <f>'Monthly ASR Under 18'!E108</f>
        <v>0</v>
      </c>
      <c r="F108" s="61">
        <f t="shared" si="51"/>
        <v>0</v>
      </c>
      <c r="G108" s="23">
        <f>'Monthly ASR Under 18'!P108</f>
        <v>0</v>
      </c>
      <c r="H108" s="23">
        <f>'Monthly ASR Under 18'!Q108</f>
        <v>0</v>
      </c>
      <c r="I108" s="23">
        <f>'Monthly ASR Under 18'!R108</f>
        <v>0</v>
      </c>
      <c r="J108" s="61">
        <f t="shared" si="52"/>
        <v>0</v>
      </c>
      <c r="K108" s="23">
        <f>'Monthly ASR Under 18'!AC108</f>
        <v>0</v>
      </c>
      <c r="L108" s="23">
        <f>'Monthly ASR Under 18'!AD108</f>
        <v>0</v>
      </c>
      <c r="M108" s="23">
        <f>'Monthly ASR Under 18'!AE108</f>
        <v>0</v>
      </c>
      <c r="N108" s="61">
        <f t="shared" si="53"/>
        <v>0</v>
      </c>
      <c r="O108" s="23">
        <f>'Monthly ASR Under 18'!AP108</f>
        <v>0</v>
      </c>
      <c r="P108" s="23">
        <f>'Monthly ASR Under 18'!AQ108</f>
        <v>0</v>
      </c>
      <c r="Q108" s="23">
        <f>'Monthly ASR Under 18'!AR108</f>
        <v>0</v>
      </c>
      <c r="R108" s="61">
        <f t="shared" si="54"/>
        <v>0</v>
      </c>
      <c r="S108" s="23">
        <f>'Monthly ASR Under 18'!BC108</f>
        <v>0</v>
      </c>
      <c r="T108" s="23">
        <f>'Monthly ASR Under 18'!BD108</f>
        <v>0</v>
      </c>
      <c r="U108" s="23">
        <f>'Monthly ASR Under 18'!BE108</f>
        <v>0</v>
      </c>
      <c r="V108" s="61">
        <f t="shared" si="55"/>
        <v>0</v>
      </c>
      <c r="W108" s="23">
        <f>'Monthly ASR Under 18'!BP108</f>
        <v>0</v>
      </c>
      <c r="X108" s="23">
        <f>'Monthly ASR Under 18'!BQ108</f>
        <v>0</v>
      </c>
      <c r="Y108" s="23">
        <f>'Monthly ASR Under 18'!BR108</f>
        <v>0</v>
      </c>
      <c r="Z108" s="61">
        <f t="shared" si="56"/>
        <v>0</v>
      </c>
      <c r="AA108" s="24">
        <f t="shared" si="57"/>
        <v>0</v>
      </c>
      <c r="AB108" s="31"/>
    </row>
    <row r="109" spans="1:50" s="32" customFormat="1" ht="15.75" thickTop="1" x14ac:dyDescent="0.25">
      <c r="A109" s="25" t="s">
        <v>57</v>
      </c>
      <c r="B109" s="26" t="s">
        <v>6</v>
      </c>
      <c r="C109" s="27">
        <f t="shared" ref="C109:AA110" si="58">C93+C95+C97+C99+C101+C103+C105+C107</f>
        <v>0</v>
      </c>
      <c r="D109" s="27">
        <f t="shared" si="58"/>
        <v>0</v>
      </c>
      <c r="E109" s="27">
        <f t="shared" si="58"/>
        <v>0</v>
      </c>
      <c r="F109" s="62">
        <f t="shared" si="58"/>
        <v>0</v>
      </c>
      <c r="G109" s="27">
        <f t="shared" si="58"/>
        <v>0</v>
      </c>
      <c r="H109" s="27">
        <f t="shared" si="58"/>
        <v>0</v>
      </c>
      <c r="I109" s="27">
        <f t="shared" si="58"/>
        <v>0</v>
      </c>
      <c r="J109" s="62">
        <f t="shared" si="58"/>
        <v>0</v>
      </c>
      <c r="K109" s="27">
        <f t="shared" si="58"/>
        <v>0</v>
      </c>
      <c r="L109" s="27">
        <f t="shared" si="58"/>
        <v>0</v>
      </c>
      <c r="M109" s="27">
        <f t="shared" si="58"/>
        <v>0</v>
      </c>
      <c r="N109" s="62">
        <f t="shared" si="58"/>
        <v>0</v>
      </c>
      <c r="O109" s="27">
        <f t="shared" si="58"/>
        <v>0</v>
      </c>
      <c r="P109" s="27">
        <f t="shared" si="58"/>
        <v>0</v>
      </c>
      <c r="Q109" s="27">
        <f t="shared" si="58"/>
        <v>0</v>
      </c>
      <c r="R109" s="62">
        <f t="shared" si="58"/>
        <v>0</v>
      </c>
      <c r="S109" s="27">
        <f t="shared" si="58"/>
        <v>0</v>
      </c>
      <c r="T109" s="27">
        <f t="shared" si="58"/>
        <v>0</v>
      </c>
      <c r="U109" s="27">
        <f t="shared" si="58"/>
        <v>0</v>
      </c>
      <c r="V109" s="62">
        <f t="shared" si="58"/>
        <v>0</v>
      </c>
      <c r="W109" s="27">
        <f t="shared" si="58"/>
        <v>0</v>
      </c>
      <c r="X109" s="27">
        <f t="shared" si="58"/>
        <v>0</v>
      </c>
      <c r="Y109" s="27">
        <f t="shared" si="58"/>
        <v>0</v>
      </c>
      <c r="Z109" s="62">
        <f t="shared" si="58"/>
        <v>0</v>
      </c>
      <c r="AA109" s="28">
        <f t="shared" si="58"/>
        <v>0</v>
      </c>
      <c r="AB109" s="31"/>
    </row>
    <row r="110" spans="1:50" s="32" customFormat="1" x14ac:dyDescent="0.25">
      <c r="A110" s="25"/>
      <c r="B110" s="26" t="s">
        <v>7</v>
      </c>
      <c r="C110" s="27">
        <f t="shared" si="58"/>
        <v>0</v>
      </c>
      <c r="D110" s="27">
        <f t="shared" si="58"/>
        <v>0</v>
      </c>
      <c r="E110" s="27">
        <f t="shared" si="58"/>
        <v>0</v>
      </c>
      <c r="F110" s="62">
        <f t="shared" si="58"/>
        <v>0</v>
      </c>
      <c r="G110" s="27">
        <f t="shared" si="58"/>
        <v>0</v>
      </c>
      <c r="H110" s="27">
        <f t="shared" si="58"/>
        <v>0</v>
      </c>
      <c r="I110" s="27">
        <f t="shared" si="58"/>
        <v>0</v>
      </c>
      <c r="J110" s="62">
        <f t="shared" si="58"/>
        <v>0</v>
      </c>
      <c r="K110" s="27">
        <f t="shared" si="58"/>
        <v>0</v>
      </c>
      <c r="L110" s="27">
        <f t="shared" si="58"/>
        <v>0</v>
      </c>
      <c r="M110" s="27">
        <f t="shared" si="58"/>
        <v>0</v>
      </c>
      <c r="N110" s="62">
        <f t="shared" si="58"/>
        <v>0</v>
      </c>
      <c r="O110" s="27">
        <f t="shared" si="58"/>
        <v>0</v>
      </c>
      <c r="P110" s="27">
        <f t="shared" si="58"/>
        <v>0</v>
      </c>
      <c r="Q110" s="27">
        <f t="shared" si="58"/>
        <v>0</v>
      </c>
      <c r="R110" s="62">
        <f t="shared" si="58"/>
        <v>0</v>
      </c>
      <c r="S110" s="27">
        <f t="shared" si="58"/>
        <v>0</v>
      </c>
      <c r="T110" s="27">
        <f t="shared" si="58"/>
        <v>0</v>
      </c>
      <c r="U110" s="27">
        <f t="shared" si="58"/>
        <v>0</v>
      </c>
      <c r="V110" s="62">
        <f t="shared" si="58"/>
        <v>0</v>
      </c>
      <c r="W110" s="27">
        <f t="shared" si="58"/>
        <v>0</v>
      </c>
      <c r="X110" s="27">
        <f t="shared" si="58"/>
        <v>0</v>
      </c>
      <c r="Y110" s="27">
        <f t="shared" si="58"/>
        <v>0</v>
      </c>
      <c r="Z110" s="62">
        <f t="shared" si="58"/>
        <v>0</v>
      </c>
      <c r="AA110" s="28">
        <f t="shared" si="58"/>
        <v>0</v>
      </c>
      <c r="AB110" s="31"/>
    </row>
    <row r="111" spans="1:50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55"/>
      <c r="AB111" s="31"/>
    </row>
    <row r="112" spans="1:50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 t="s">
        <v>2</v>
      </c>
      <c r="H112" s="7"/>
      <c r="I112" s="7"/>
      <c r="J112" s="7"/>
      <c r="K112" s="7" t="s">
        <v>3</v>
      </c>
      <c r="L112" s="7"/>
      <c r="M112" s="7"/>
      <c r="N112" s="7"/>
      <c r="O112" s="7">
        <v>15</v>
      </c>
      <c r="P112" s="7"/>
      <c r="Q112" s="7"/>
      <c r="R112" s="7"/>
      <c r="S112" s="7">
        <v>16</v>
      </c>
      <c r="T112" s="7"/>
      <c r="U112" s="7"/>
      <c r="V112" s="7"/>
      <c r="W112" s="7">
        <v>17</v>
      </c>
      <c r="X112" s="7"/>
      <c r="Y112" s="7"/>
      <c r="Z112" s="7"/>
      <c r="AA112" s="7" t="s">
        <v>4</v>
      </c>
    </row>
    <row r="113" spans="1:28" s="8" customFormat="1" ht="15.75" thickBot="1" x14ac:dyDescent="0.3">
      <c r="A113" s="5"/>
      <c r="B113" s="6"/>
      <c r="C113" s="7" t="s">
        <v>67</v>
      </c>
      <c r="D113" s="7" t="s">
        <v>68</v>
      </c>
      <c r="E113" s="7" t="s">
        <v>69</v>
      </c>
      <c r="F113" s="7" t="s">
        <v>62</v>
      </c>
      <c r="G113" s="7" t="s">
        <v>67</v>
      </c>
      <c r="H113" s="7" t="s">
        <v>68</v>
      </c>
      <c r="I113" s="7" t="s">
        <v>69</v>
      </c>
      <c r="J113" s="7" t="s">
        <v>62</v>
      </c>
      <c r="K113" s="7" t="s">
        <v>67</v>
      </c>
      <c r="L113" s="7" t="s">
        <v>68</v>
      </c>
      <c r="M113" s="7" t="s">
        <v>69</v>
      </c>
      <c r="N113" s="7" t="s">
        <v>62</v>
      </c>
      <c r="O113" s="7" t="s">
        <v>67</v>
      </c>
      <c r="P113" s="7" t="s">
        <v>68</v>
      </c>
      <c r="Q113" s="7" t="s">
        <v>69</v>
      </c>
      <c r="R113" s="7" t="s">
        <v>62</v>
      </c>
      <c r="S113" s="7" t="s">
        <v>67</v>
      </c>
      <c r="T113" s="7" t="s">
        <v>68</v>
      </c>
      <c r="U113" s="7" t="s">
        <v>69</v>
      </c>
      <c r="V113" s="7" t="s">
        <v>62</v>
      </c>
      <c r="W113" s="7" t="s">
        <v>67</v>
      </c>
      <c r="X113" s="7" t="s">
        <v>68</v>
      </c>
      <c r="Y113" s="7" t="s">
        <v>69</v>
      </c>
      <c r="Z113" s="7" t="s">
        <v>62</v>
      </c>
      <c r="AA113" s="7"/>
    </row>
    <row r="114" spans="1:28" s="32" customFormat="1" ht="15.75" thickTop="1" x14ac:dyDescent="0.25">
      <c r="A114" s="9" t="s">
        <v>59</v>
      </c>
      <c r="B114" s="10" t="s">
        <v>6</v>
      </c>
      <c r="C114" s="11">
        <f>'Monthly ASR Under 18'!C114</f>
        <v>0</v>
      </c>
      <c r="D114" s="11">
        <f>'Monthly ASR Under 18'!D114</f>
        <v>0</v>
      </c>
      <c r="E114" s="11">
        <f>'Monthly ASR Under 18'!E114</f>
        <v>0</v>
      </c>
      <c r="F114" s="58">
        <f t="shared" ref="F114:F117" si="59">SUM(C114:E114)</f>
        <v>0</v>
      </c>
      <c r="G114" s="11">
        <f>'Monthly ASR Under 18'!P114</f>
        <v>0</v>
      </c>
      <c r="H114" s="11">
        <f>'Monthly ASR Under 18'!Q114</f>
        <v>0</v>
      </c>
      <c r="I114" s="11">
        <f>'Monthly ASR Under 18'!R114</f>
        <v>0</v>
      </c>
      <c r="J114" s="58">
        <f t="shared" ref="J114:J117" si="60">SUM(G114:I114)</f>
        <v>0</v>
      </c>
      <c r="K114" s="11">
        <f>'Monthly ASR Under 18'!AC114</f>
        <v>0</v>
      </c>
      <c r="L114" s="11">
        <f>'Monthly ASR Under 18'!AD114</f>
        <v>0</v>
      </c>
      <c r="M114" s="11">
        <f>'Monthly ASR Under 18'!AE114</f>
        <v>0</v>
      </c>
      <c r="N114" s="58">
        <f t="shared" ref="N114:N117" si="61">SUM(K114:M114)</f>
        <v>0</v>
      </c>
      <c r="O114" s="11">
        <f>'Monthly ASR Under 18'!AP114</f>
        <v>0</v>
      </c>
      <c r="P114" s="11">
        <f>'Monthly ASR Under 18'!AQ114</f>
        <v>0</v>
      </c>
      <c r="Q114" s="11">
        <f>'Monthly ASR Under 18'!AR114</f>
        <v>0</v>
      </c>
      <c r="R114" s="58">
        <f t="shared" ref="R114:R117" si="62">SUM(O114:Q114)</f>
        <v>0</v>
      </c>
      <c r="S114" s="11">
        <f>'Monthly ASR Under 18'!BC114</f>
        <v>0</v>
      </c>
      <c r="T114" s="11">
        <f>'Monthly ASR Under 18'!BD114</f>
        <v>0</v>
      </c>
      <c r="U114" s="11">
        <f>'Monthly ASR Under 18'!BE114</f>
        <v>0</v>
      </c>
      <c r="V114" s="58">
        <f t="shared" ref="V114:V117" si="63">SUM(S114:U114)</f>
        <v>0</v>
      </c>
      <c r="W114" s="11">
        <f>'Monthly ASR Under 18'!BP114</f>
        <v>0</v>
      </c>
      <c r="X114" s="11">
        <f>'Monthly ASR Under 18'!BQ114</f>
        <v>0</v>
      </c>
      <c r="Y114" s="11">
        <f>'Monthly ASR Under 18'!BR114</f>
        <v>0</v>
      </c>
      <c r="Z114" s="58">
        <f t="shared" ref="Z114:Z117" si="64">SUM(W114:Y114)</f>
        <v>0</v>
      </c>
      <c r="AA114" s="12">
        <f t="shared" ref="AA114:AA117" si="65">SUM(C114:W114)</f>
        <v>0</v>
      </c>
      <c r="AB114" s="31"/>
    </row>
    <row r="115" spans="1:28" s="32" customFormat="1" x14ac:dyDescent="0.25">
      <c r="A115" s="13"/>
      <c r="B115" s="14" t="s">
        <v>7</v>
      </c>
      <c r="C115" s="15">
        <f>'Monthly ASR Under 18'!C115</f>
        <v>0</v>
      </c>
      <c r="D115" s="15">
        <f>'Monthly ASR Under 18'!D115</f>
        <v>0</v>
      </c>
      <c r="E115" s="15">
        <f>'Monthly ASR Under 18'!E115</f>
        <v>0</v>
      </c>
      <c r="F115" s="59">
        <f t="shared" si="59"/>
        <v>0</v>
      </c>
      <c r="G115" s="15">
        <f>'Monthly ASR Under 18'!P115</f>
        <v>0</v>
      </c>
      <c r="H115" s="15">
        <f>'Monthly ASR Under 18'!Q115</f>
        <v>0</v>
      </c>
      <c r="I115" s="15">
        <f>'Monthly ASR Under 18'!R115</f>
        <v>0</v>
      </c>
      <c r="J115" s="59">
        <f t="shared" si="60"/>
        <v>0</v>
      </c>
      <c r="K115" s="15">
        <f>'Monthly ASR Under 18'!AC115</f>
        <v>0</v>
      </c>
      <c r="L115" s="15">
        <f>'Monthly ASR Under 18'!AD115</f>
        <v>0</v>
      </c>
      <c r="M115" s="15">
        <f>'Monthly ASR Under 18'!AE115</f>
        <v>0</v>
      </c>
      <c r="N115" s="59">
        <f t="shared" si="61"/>
        <v>0</v>
      </c>
      <c r="O115" s="15">
        <f>'Monthly ASR Under 18'!AP115</f>
        <v>0</v>
      </c>
      <c r="P115" s="15">
        <f>'Monthly ASR Under 18'!AQ115</f>
        <v>0</v>
      </c>
      <c r="Q115" s="15">
        <f>'Monthly ASR Under 18'!AR115</f>
        <v>0</v>
      </c>
      <c r="R115" s="59">
        <f t="shared" si="62"/>
        <v>0</v>
      </c>
      <c r="S115" s="15">
        <f>'Monthly ASR Under 18'!BC115</f>
        <v>0</v>
      </c>
      <c r="T115" s="15">
        <f>'Monthly ASR Under 18'!BD115</f>
        <v>0</v>
      </c>
      <c r="U115" s="15">
        <f>'Monthly ASR Under 18'!BE115</f>
        <v>0</v>
      </c>
      <c r="V115" s="59">
        <f t="shared" si="63"/>
        <v>0</v>
      </c>
      <c r="W115" s="15">
        <f>'Monthly ASR Under 18'!BP115</f>
        <v>0</v>
      </c>
      <c r="X115" s="15">
        <f>'Monthly ASR Under 18'!BQ115</f>
        <v>0</v>
      </c>
      <c r="Y115" s="15">
        <f>'Monthly ASR Under 18'!BR115</f>
        <v>0</v>
      </c>
      <c r="Z115" s="59">
        <f t="shared" si="64"/>
        <v>0</v>
      </c>
      <c r="AA115" s="16">
        <f t="shared" si="65"/>
        <v>0</v>
      </c>
      <c r="AB115" s="31"/>
    </row>
    <row r="116" spans="1:28" s="32" customFormat="1" x14ac:dyDescent="0.25">
      <c r="A116" s="17" t="s">
        <v>60</v>
      </c>
      <c r="B116" s="18" t="s">
        <v>6</v>
      </c>
      <c r="C116" s="19">
        <f>'Monthly ASR Under 18'!C116</f>
        <v>0</v>
      </c>
      <c r="D116" s="19">
        <f>'Monthly ASR Under 18'!D116</f>
        <v>0</v>
      </c>
      <c r="E116" s="19">
        <f>'Monthly ASR Under 18'!E116</f>
        <v>0</v>
      </c>
      <c r="F116" s="60">
        <f t="shared" si="59"/>
        <v>0</v>
      </c>
      <c r="G116" s="19">
        <f>'Monthly ASR Under 18'!P116</f>
        <v>0</v>
      </c>
      <c r="H116" s="19">
        <f>'Monthly ASR Under 18'!Q116</f>
        <v>0</v>
      </c>
      <c r="I116" s="19">
        <f>'Monthly ASR Under 18'!R116</f>
        <v>0</v>
      </c>
      <c r="J116" s="60">
        <f t="shared" si="60"/>
        <v>0</v>
      </c>
      <c r="K116" s="19">
        <f>'Monthly ASR Under 18'!AC116</f>
        <v>0</v>
      </c>
      <c r="L116" s="19">
        <f>'Monthly ASR Under 18'!AD116</f>
        <v>0</v>
      </c>
      <c r="M116" s="19">
        <f>'Monthly ASR Under 18'!AE116</f>
        <v>0</v>
      </c>
      <c r="N116" s="60">
        <f t="shared" si="61"/>
        <v>0</v>
      </c>
      <c r="O116" s="19">
        <f>'Monthly ASR Under 18'!AP116</f>
        <v>0</v>
      </c>
      <c r="P116" s="19">
        <f>'Monthly ASR Under 18'!AQ116</f>
        <v>0</v>
      </c>
      <c r="Q116" s="19">
        <f>'Monthly ASR Under 18'!AR116</f>
        <v>0</v>
      </c>
      <c r="R116" s="60">
        <f t="shared" si="62"/>
        <v>0</v>
      </c>
      <c r="S116" s="19">
        <f>'Monthly ASR Under 18'!BC116</f>
        <v>0</v>
      </c>
      <c r="T116" s="19">
        <f>'Monthly ASR Under 18'!BD116</f>
        <v>0</v>
      </c>
      <c r="U116" s="19">
        <f>'Monthly ASR Under 18'!BE116</f>
        <v>0</v>
      </c>
      <c r="V116" s="60">
        <f t="shared" si="63"/>
        <v>0</v>
      </c>
      <c r="W116" s="19">
        <f>'Monthly ASR Under 18'!BP116</f>
        <v>0</v>
      </c>
      <c r="X116" s="19">
        <f>'Monthly ASR Under 18'!BQ116</f>
        <v>0</v>
      </c>
      <c r="Y116" s="19">
        <f>'Monthly ASR Under 18'!BR116</f>
        <v>0</v>
      </c>
      <c r="Z116" s="60">
        <f t="shared" si="64"/>
        <v>0</v>
      </c>
      <c r="AA116" s="20">
        <f t="shared" si="65"/>
        <v>0</v>
      </c>
      <c r="AB116" s="31"/>
    </row>
    <row r="117" spans="1:28" s="32" customFormat="1" ht="15.75" thickBot="1" x14ac:dyDescent="0.3">
      <c r="A117" s="21"/>
      <c r="B117" s="22" t="s">
        <v>7</v>
      </c>
      <c r="C117" s="23">
        <f>'Monthly ASR Under 18'!C117</f>
        <v>0</v>
      </c>
      <c r="D117" s="23">
        <f>'Monthly ASR Under 18'!D117</f>
        <v>0</v>
      </c>
      <c r="E117" s="23">
        <f>'Monthly ASR Under 18'!E117</f>
        <v>0</v>
      </c>
      <c r="F117" s="61">
        <f t="shared" si="59"/>
        <v>0</v>
      </c>
      <c r="G117" s="23">
        <f>'Monthly ASR Under 18'!P117</f>
        <v>0</v>
      </c>
      <c r="H117" s="23">
        <f>'Monthly ASR Under 18'!Q117</f>
        <v>0</v>
      </c>
      <c r="I117" s="23">
        <f>'Monthly ASR Under 18'!R117</f>
        <v>0</v>
      </c>
      <c r="J117" s="61">
        <f t="shared" si="60"/>
        <v>0</v>
      </c>
      <c r="K117" s="23">
        <f>'Monthly ASR Under 18'!AC117</f>
        <v>0</v>
      </c>
      <c r="L117" s="23">
        <f>'Monthly ASR Under 18'!AD117</f>
        <v>0</v>
      </c>
      <c r="M117" s="23">
        <f>'Monthly ASR Under 18'!AE117</f>
        <v>0</v>
      </c>
      <c r="N117" s="61">
        <f t="shared" si="61"/>
        <v>0</v>
      </c>
      <c r="O117" s="23">
        <f>'Monthly ASR Under 18'!AP117</f>
        <v>0</v>
      </c>
      <c r="P117" s="23">
        <f>'Monthly ASR Under 18'!AQ117</f>
        <v>0</v>
      </c>
      <c r="Q117" s="23">
        <f>'Monthly ASR Under 18'!AR117</f>
        <v>0</v>
      </c>
      <c r="R117" s="61">
        <f t="shared" si="62"/>
        <v>0</v>
      </c>
      <c r="S117" s="23">
        <f>'Monthly ASR Under 18'!BC117</f>
        <v>0</v>
      </c>
      <c r="T117" s="23">
        <f>'Monthly ASR Under 18'!BD117</f>
        <v>0</v>
      </c>
      <c r="U117" s="23">
        <f>'Monthly ASR Under 18'!BE117</f>
        <v>0</v>
      </c>
      <c r="V117" s="61">
        <f t="shared" si="63"/>
        <v>0</v>
      </c>
      <c r="W117" s="23">
        <f>'Monthly ASR Under 18'!BP117</f>
        <v>0</v>
      </c>
      <c r="X117" s="23">
        <f>'Monthly ASR Under 18'!BQ117</f>
        <v>0</v>
      </c>
      <c r="Y117" s="23">
        <f>'Monthly ASR Under 18'!BR117</f>
        <v>0</v>
      </c>
      <c r="Z117" s="61">
        <f t="shared" si="64"/>
        <v>0</v>
      </c>
      <c r="AA117" s="24">
        <f t="shared" si="65"/>
        <v>0</v>
      </c>
      <c r="AB117" s="31"/>
    </row>
    <row r="118" spans="1:28" ht="15.75" thickTop="1" x14ac:dyDescent="0.25">
      <c r="A118" s="56" t="s">
        <v>61</v>
      </c>
      <c r="B118" s="41" t="s">
        <v>6</v>
      </c>
      <c r="C118" s="28">
        <f t="shared" ref="C118:AA119" si="66">C114+C116</f>
        <v>0</v>
      </c>
      <c r="D118" s="28">
        <f t="shared" si="66"/>
        <v>0</v>
      </c>
      <c r="E118" s="28">
        <f t="shared" si="66"/>
        <v>0</v>
      </c>
      <c r="F118" s="63">
        <f t="shared" si="66"/>
        <v>0</v>
      </c>
      <c r="G118" s="28">
        <f t="shared" si="66"/>
        <v>0</v>
      </c>
      <c r="H118" s="28">
        <f t="shared" si="66"/>
        <v>0</v>
      </c>
      <c r="I118" s="28">
        <f t="shared" si="66"/>
        <v>0</v>
      </c>
      <c r="J118" s="63">
        <f t="shared" si="66"/>
        <v>0</v>
      </c>
      <c r="K118" s="28">
        <f t="shared" si="66"/>
        <v>0</v>
      </c>
      <c r="L118" s="28">
        <f t="shared" si="66"/>
        <v>0</v>
      </c>
      <c r="M118" s="28">
        <f t="shared" si="66"/>
        <v>0</v>
      </c>
      <c r="N118" s="63">
        <f t="shared" si="66"/>
        <v>0</v>
      </c>
      <c r="O118" s="28">
        <f t="shared" si="66"/>
        <v>0</v>
      </c>
      <c r="P118" s="28">
        <f t="shared" si="66"/>
        <v>0</v>
      </c>
      <c r="Q118" s="28">
        <f t="shared" si="66"/>
        <v>0</v>
      </c>
      <c r="R118" s="63">
        <f t="shared" si="66"/>
        <v>0</v>
      </c>
      <c r="S118" s="28">
        <f t="shared" si="66"/>
        <v>0</v>
      </c>
      <c r="T118" s="28">
        <f t="shared" si="66"/>
        <v>0</v>
      </c>
      <c r="U118" s="28">
        <f t="shared" si="66"/>
        <v>0</v>
      </c>
      <c r="V118" s="63">
        <f t="shared" si="66"/>
        <v>0</v>
      </c>
      <c r="W118" s="28">
        <f t="shared" si="66"/>
        <v>0</v>
      </c>
      <c r="X118" s="28">
        <f t="shared" si="66"/>
        <v>0</v>
      </c>
      <c r="Y118" s="28">
        <f t="shared" si="66"/>
        <v>0</v>
      </c>
      <c r="Z118" s="63">
        <f t="shared" si="66"/>
        <v>0</v>
      </c>
      <c r="AA118" s="38">
        <f t="shared" si="66"/>
        <v>0</v>
      </c>
    </row>
    <row r="119" spans="1:28" x14ac:dyDescent="0.25">
      <c r="A119" s="36"/>
      <c r="B119" s="41" t="s">
        <v>7</v>
      </c>
      <c r="C119" s="28">
        <f t="shared" si="66"/>
        <v>0</v>
      </c>
      <c r="D119" s="28">
        <f t="shared" si="66"/>
        <v>0</v>
      </c>
      <c r="E119" s="28">
        <f t="shared" si="66"/>
        <v>0</v>
      </c>
      <c r="F119" s="63">
        <f t="shared" si="66"/>
        <v>0</v>
      </c>
      <c r="G119" s="28">
        <f t="shared" si="66"/>
        <v>0</v>
      </c>
      <c r="H119" s="28">
        <f t="shared" si="66"/>
        <v>0</v>
      </c>
      <c r="I119" s="28">
        <f t="shared" si="66"/>
        <v>0</v>
      </c>
      <c r="J119" s="63">
        <f t="shared" si="66"/>
        <v>0</v>
      </c>
      <c r="K119" s="28">
        <f t="shared" si="66"/>
        <v>0</v>
      </c>
      <c r="L119" s="28">
        <f t="shared" si="66"/>
        <v>0</v>
      </c>
      <c r="M119" s="28">
        <f t="shared" si="66"/>
        <v>0</v>
      </c>
      <c r="N119" s="63">
        <f t="shared" si="66"/>
        <v>0</v>
      </c>
      <c r="O119" s="28">
        <f t="shared" si="66"/>
        <v>0</v>
      </c>
      <c r="P119" s="28">
        <f t="shared" si="66"/>
        <v>0</v>
      </c>
      <c r="Q119" s="28">
        <f t="shared" si="66"/>
        <v>0</v>
      </c>
      <c r="R119" s="63">
        <f t="shared" si="66"/>
        <v>0</v>
      </c>
      <c r="S119" s="28">
        <f t="shared" si="66"/>
        <v>0</v>
      </c>
      <c r="T119" s="28">
        <f t="shared" si="66"/>
        <v>0</v>
      </c>
      <c r="U119" s="28">
        <f t="shared" si="66"/>
        <v>0</v>
      </c>
      <c r="V119" s="63">
        <f t="shared" si="66"/>
        <v>0</v>
      </c>
      <c r="W119" s="28">
        <f t="shared" si="66"/>
        <v>0</v>
      </c>
      <c r="X119" s="28">
        <f t="shared" si="66"/>
        <v>0</v>
      </c>
      <c r="Y119" s="28">
        <f t="shared" si="66"/>
        <v>0</v>
      </c>
      <c r="Z119" s="63">
        <f t="shared" si="66"/>
        <v>0</v>
      </c>
      <c r="AA119" s="38">
        <f t="shared" si="66"/>
        <v>0</v>
      </c>
    </row>
    <row r="120" spans="1:28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N120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68" width="9.140625" style="3"/>
    <col min="69" max="69" width="14.7109375" style="4" customWidth="1"/>
    <col min="70" max="16384" width="9.140625" style="2"/>
  </cols>
  <sheetData>
    <row r="1" spans="1:69" ht="15.75" x14ac:dyDescent="0.25">
      <c r="A1" s="1" t="s">
        <v>87</v>
      </c>
    </row>
    <row r="2" spans="1:69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 t="s">
        <v>3</v>
      </c>
      <c r="Z2" s="7"/>
      <c r="AA2" s="7"/>
      <c r="AB2" s="7"/>
      <c r="AC2" s="7"/>
      <c r="AD2" s="7"/>
      <c r="AE2" s="7"/>
      <c r="AF2" s="7"/>
      <c r="AG2" s="7"/>
      <c r="AH2" s="7"/>
      <c r="AI2" s="7"/>
      <c r="AJ2" s="7">
        <v>15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>
        <v>16</v>
      </c>
      <c r="AV2" s="7"/>
      <c r="AW2" s="7"/>
      <c r="AX2" s="7"/>
      <c r="AY2" s="7"/>
      <c r="AZ2" s="7"/>
      <c r="BA2" s="7"/>
      <c r="BB2" s="7"/>
      <c r="BC2" s="7"/>
      <c r="BD2" s="7"/>
      <c r="BE2" s="7"/>
      <c r="BF2" s="7">
        <v>17</v>
      </c>
      <c r="BG2" s="7"/>
      <c r="BH2" s="7"/>
      <c r="BI2" s="7"/>
      <c r="BJ2" s="7"/>
      <c r="BK2" s="7"/>
      <c r="BL2" s="7"/>
      <c r="BM2" s="7"/>
      <c r="BN2" s="7"/>
      <c r="BO2" s="7"/>
      <c r="BP2" s="7"/>
      <c r="BQ2" s="7" t="s">
        <v>4</v>
      </c>
    </row>
    <row r="3" spans="1:69" s="8" customFormat="1" ht="15.75" thickBot="1" x14ac:dyDescent="0.3">
      <c r="A3" s="5"/>
      <c r="B3" s="6"/>
      <c r="C3" s="7" t="s">
        <v>62</v>
      </c>
      <c r="D3" s="7" t="s">
        <v>63</v>
      </c>
      <c r="E3" s="7" t="s">
        <v>64</v>
      </c>
      <c r="F3" s="7" t="s">
        <v>65</v>
      </c>
      <c r="G3" s="65" t="s">
        <v>76</v>
      </c>
      <c r="H3" s="65" t="s">
        <v>80</v>
      </c>
      <c r="I3" s="7" t="s">
        <v>77</v>
      </c>
      <c r="J3" s="7" t="s">
        <v>78</v>
      </c>
      <c r="K3" s="65" t="s">
        <v>76</v>
      </c>
      <c r="L3" s="65" t="s">
        <v>79</v>
      </c>
      <c r="M3" s="65" t="s">
        <v>76</v>
      </c>
      <c r="N3" s="7" t="s">
        <v>62</v>
      </c>
      <c r="O3" s="7" t="s">
        <v>63</v>
      </c>
      <c r="P3" s="7" t="s">
        <v>64</v>
      </c>
      <c r="Q3" s="7" t="s">
        <v>65</v>
      </c>
      <c r="R3" s="65" t="s">
        <v>76</v>
      </c>
      <c r="S3" s="65" t="s">
        <v>80</v>
      </c>
      <c r="T3" s="7" t="s">
        <v>77</v>
      </c>
      <c r="U3" s="7" t="s">
        <v>78</v>
      </c>
      <c r="V3" s="65" t="s">
        <v>76</v>
      </c>
      <c r="W3" s="65" t="s">
        <v>79</v>
      </c>
      <c r="X3" s="65" t="s">
        <v>76</v>
      </c>
      <c r="Y3" s="7" t="s">
        <v>62</v>
      </c>
      <c r="Z3" s="7" t="s">
        <v>63</v>
      </c>
      <c r="AA3" s="7" t="s">
        <v>64</v>
      </c>
      <c r="AB3" s="7" t="s">
        <v>65</v>
      </c>
      <c r="AC3" s="65" t="s">
        <v>76</v>
      </c>
      <c r="AD3" s="65" t="s">
        <v>80</v>
      </c>
      <c r="AE3" s="7" t="s">
        <v>77</v>
      </c>
      <c r="AF3" s="7" t="s">
        <v>78</v>
      </c>
      <c r="AG3" s="65" t="s">
        <v>76</v>
      </c>
      <c r="AH3" s="65" t="s">
        <v>79</v>
      </c>
      <c r="AI3" s="65" t="s">
        <v>76</v>
      </c>
      <c r="AJ3" s="7" t="s">
        <v>62</v>
      </c>
      <c r="AK3" s="7" t="s">
        <v>63</v>
      </c>
      <c r="AL3" s="7" t="s">
        <v>64</v>
      </c>
      <c r="AM3" s="7" t="s">
        <v>65</v>
      </c>
      <c r="AN3" s="65" t="s">
        <v>76</v>
      </c>
      <c r="AO3" s="65" t="s">
        <v>80</v>
      </c>
      <c r="AP3" s="7" t="s">
        <v>77</v>
      </c>
      <c r="AQ3" s="7" t="s">
        <v>78</v>
      </c>
      <c r="AR3" s="65" t="s">
        <v>76</v>
      </c>
      <c r="AS3" s="65" t="s">
        <v>79</v>
      </c>
      <c r="AT3" s="65" t="s">
        <v>76</v>
      </c>
      <c r="AU3" s="7" t="s">
        <v>62</v>
      </c>
      <c r="AV3" s="7" t="s">
        <v>63</v>
      </c>
      <c r="AW3" s="7" t="s">
        <v>64</v>
      </c>
      <c r="AX3" s="7" t="s">
        <v>65</v>
      </c>
      <c r="AY3" s="65" t="s">
        <v>76</v>
      </c>
      <c r="AZ3" s="65" t="s">
        <v>80</v>
      </c>
      <c r="BA3" s="7" t="s">
        <v>77</v>
      </c>
      <c r="BB3" s="7" t="s">
        <v>78</v>
      </c>
      <c r="BC3" s="65" t="s">
        <v>76</v>
      </c>
      <c r="BD3" s="65" t="s">
        <v>79</v>
      </c>
      <c r="BE3" s="65" t="s">
        <v>76</v>
      </c>
      <c r="BF3" s="7" t="s">
        <v>62</v>
      </c>
      <c r="BG3" s="7" t="s">
        <v>63</v>
      </c>
      <c r="BH3" s="7" t="s">
        <v>64</v>
      </c>
      <c r="BI3" s="7" t="s">
        <v>65</v>
      </c>
      <c r="BJ3" s="65" t="s">
        <v>76</v>
      </c>
      <c r="BK3" s="65" t="s">
        <v>80</v>
      </c>
      <c r="BL3" s="7" t="s">
        <v>77</v>
      </c>
      <c r="BM3" s="7" t="s">
        <v>78</v>
      </c>
      <c r="BN3" s="65" t="s">
        <v>76</v>
      </c>
      <c r="BO3" s="65" t="s">
        <v>79</v>
      </c>
      <c r="BP3" s="65" t="s">
        <v>76</v>
      </c>
      <c r="BQ3" s="7"/>
    </row>
    <row r="4" spans="1:69" ht="15.75" thickTop="1" x14ac:dyDescent="0.25">
      <c r="A4" s="9" t="s">
        <v>5</v>
      </c>
      <c r="B4" s="10" t="s">
        <v>6</v>
      </c>
      <c r="C4" s="11">
        <f>'Q1 ASR Under 18'!$F4</f>
        <v>0</v>
      </c>
      <c r="D4" s="11">
        <f>'Q2 ASR Under 18'!$F4</f>
        <v>0</v>
      </c>
      <c r="E4" s="11">
        <f>'Q3 ASR Under 18'!$F4</f>
        <v>0</v>
      </c>
      <c r="F4" s="11">
        <f>'Q4 ASR Under 18'!$F4</f>
        <v>0</v>
      </c>
      <c r="G4" s="66">
        <f>SUM(C4:F4)</f>
        <v>0</v>
      </c>
      <c r="H4" s="66">
        <f>'QTR Summary ASR Under 18'!G4</f>
        <v>0</v>
      </c>
      <c r="I4" s="11">
        <f>'Jan-Jun ASR Under 18'!I4</f>
        <v>0</v>
      </c>
      <c r="J4" s="11">
        <f>'Jul-Dec ASR Under 18'!I4</f>
        <v>0</v>
      </c>
      <c r="K4" s="66">
        <f>I4+J4</f>
        <v>0</v>
      </c>
      <c r="L4" s="66">
        <f>'Monthly ASR Under 18'!O4</f>
        <v>0</v>
      </c>
      <c r="M4" s="67">
        <f>'YTD Arrest - under 18'!C4</f>
        <v>0</v>
      </c>
      <c r="N4" s="11">
        <f>'Q1 ASR Under 18'!$J4</f>
        <v>0</v>
      </c>
      <c r="O4" s="11">
        <f>'Q2 ASR Under 18'!$J4</f>
        <v>0</v>
      </c>
      <c r="P4" s="11">
        <f>'Q3 ASR Under 18'!$J4</f>
        <v>0</v>
      </c>
      <c r="Q4" s="11">
        <f>'Q4 ASR Under 18'!$J4</f>
        <v>0</v>
      </c>
      <c r="R4" s="66">
        <f>SUM(N4:Q4)</f>
        <v>0</v>
      </c>
      <c r="S4" s="66">
        <f>'QTR Summary ASR Under 18'!L4</f>
        <v>0</v>
      </c>
      <c r="T4" s="11">
        <f>'Jan-Jun ASR Under 18'!P4</f>
        <v>0</v>
      </c>
      <c r="U4" s="11">
        <f>'Jul-Dec ASR Under 18'!P4</f>
        <v>0</v>
      </c>
      <c r="V4" s="66">
        <f>T4+U4</f>
        <v>0</v>
      </c>
      <c r="W4" s="66">
        <f>'Monthly ASR Under 18'!AB4</f>
        <v>0</v>
      </c>
      <c r="X4" s="67">
        <f>'YTD Arrest - under 18'!D4</f>
        <v>0</v>
      </c>
      <c r="Y4" s="11">
        <f>'Q1 ASR Under 18'!$N4</f>
        <v>0</v>
      </c>
      <c r="Z4" s="11">
        <f>'Q2 ASR Under 18'!$N4</f>
        <v>0</v>
      </c>
      <c r="AA4" s="11">
        <f>'Q3 ASR Under 18'!$N4</f>
        <v>0</v>
      </c>
      <c r="AB4" s="11">
        <f>'Q4 ASR Under 18'!$N4</f>
        <v>0</v>
      </c>
      <c r="AC4" s="66">
        <f>SUM(Y4:AB4)</f>
        <v>0</v>
      </c>
      <c r="AD4" s="66">
        <f>'QTR Summary ASR Under 18'!Q4</f>
        <v>0</v>
      </c>
      <c r="AE4" s="11">
        <f>'Jan-Jun ASR Under 18'!W4</f>
        <v>0</v>
      </c>
      <c r="AF4" s="11">
        <f>'Jul-Dec ASR Under 18'!W4</f>
        <v>0</v>
      </c>
      <c r="AG4" s="66">
        <f>AE4+AF4</f>
        <v>0</v>
      </c>
      <c r="AH4" s="66">
        <f>'Monthly ASR Under 18'!AO4</f>
        <v>0</v>
      </c>
      <c r="AI4" s="67">
        <f>'YTD Arrest - under 18'!E4</f>
        <v>0</v>
      </c>
      <c r="AJ4" s="11">
        <f>'Q1 ASR Under 18'!$R4</f>
        <v>0</v>
      </c>
      <c r="AK4" s="11">
        <f>'Q2 ASR Under 18'!$R4</f>
        <v>0</v>
      </c>
      <c r="AL4" s="11">
        <f>'Q3 ASR Under 18'!$R4</f>
        <v>0</v>
      </c>
      <c r="AM4" s="11">
        <f>'Q4 ASR Under 18'!$R4</f>
        <v>0</v>
      </c>
      <c r="AN4" s="66">
        <f>SUM(AJ4:AM4)</f>
        <v>0</v>
      </c>
      <c r="AO4" s="66">
        <f>'QTR Summary ASR Under 18'!V4</f>
        <v>0</v>
      </c>
      <c r="AP4" s="11">
        <f>'Jan-Jun ASR Under 18'!AD4</f>
        <v>0</v>
      </c>
      <c r="AQ4" s="11">
        <f>'Jul-Dec ASR Under 18'!AD4</f>
        <v>0</v>
      </c>
      <c r="AR4" s="66">
        <f>AP4+AQ4</f>
        <v>0</v>
      </c>
      <c r="AS4" s="66">
        <f>'Monthly ASR Under 18'!BB4</f>
        <v>0</v>
      </c>
      <c r="AT4" s="67">
        <f>'YTD Arrest - under 18'!F4</f>
        <v>0</v>
      </c>
      <c r="AU4" s="11">
        <f>'Q1 ASR Under 18'!$V4</f>
        <v>0</v>
      </c>
      <c r="AV4" s="11">
        <f>'Q2 ASR Under 18'!$V4</f>
        <v>0</v>
      </c>
      <c r="AW4" s="11">
        <f>'Q3 ASR Under 18'!$V4</f>
        <v>0</v>
      </c>
      <c r="AX4" s="11">
        <f>'Q4 ASR Under 18'!$V4</f>
        <v>0</v>
      </c>
      <c r="AY4" s="66">
        <f>SUM(AU4:AX4)</f>
        <v>0</v>
      </c>
      <c r="AZ4" s="66">
        <f>'QTR Summary ASR Under 18'!AA4</f>
        <v>0</v>
      </c>
      <c r="BA4" s="11">
        <f>'Jan-Jun ASR Under 18'!AK4</f>
        <v>0</v>
      </c>
      <c r="BB4" s="11">
        <f>'Jul-Dec ASR Under 18'!AK4</f>
        <v>0</v>
      </c>
      <c r="BC4" s="66">
        <f>BA4+BB4</f>
        <v>0</v>
      </c>
      <c r="BD4" s="66">
        <f>'Monthly ASR Under 18'!BO4</f>
        <v>0</v>
      </c>
      <c r="BE4" s="67">
        <f>'YTD Arrest - under 18'!G4</f>
        <v>0</v>
      </c>
      <c r="BF4" s="11">
        <f>'Q1 ASR Under 18'!$Z4</f>
        <v>0</v>
      </c>
      <c r="BG4" s="11">
        <f>'Q2 ASR Under 18'!$Z4</f>
        <v>0</v>
      </c>
      <c r="BH4" s="11">
        <f>'Q3 ASR Under 18'!$Z4</f>
        <v>0</v>
      </c>
      <c r="BI4" s="11">
        <f>'Q4 ASR Under 18'!$Z4</f>
        <v>0</v>
      </c>
      <c r="BJ4" s="66">
        <f>SUM(BF4:BI4)</f>
        <v>0</v>
      </c>
      <c r="BK4" s="66">
        <f>'QTR Summary ASR Under 18'!AF4</f>
        <v>0</v>
      </c>
      <c r="BL4" s="11">
        <f>'Jan-Jun ASR Under 18'!AR4</f>
        <v>0</v>
      </c>
      <c r="BM4" s="11">
        <f>'Jul-Dec ASR Under 18'!AR4</f>
        <v>0</v>
      </c>
      <c r="BN4" s="66">
        <f>BL4+BM4</f>
        <v>0</v>
      </c>
      <c r="BO4" s="66">
        <f>'Monthly ASR Under 18'!CB4</f>
        <v>0</v>
      </c>
      <c r="BP4" s="67">
        <f>'YTD Arrest - under 18'!H4</f>
        <v>0</v>
      </c>
      <c r="BQ4" s="12">
        <f t="shared" ref="BQ4:BQ21" si="0">SUM(C4:BF4)</f>
        <v>0</v>
      </c>
    </row>
    <row r="5" spans="1:69" x14ac:dyDescent="0.25">
      <c r="A5" s="13"/>
      <c r="B5" s="14" t="s">
        <v>7</v>
      </c>
      <c r="C5" s="15">
        <f>'Q1 ASR Under 18'!$F5</f>
        <v>0</v>
      </c>
      <c r="D5" s="15">
        <f>'Q2 ASR Under 18'!$F5</f>
        <v>0</v>
      </c>
      <c r="E5" s="15">
        <f>'Q3 ASR Under 18'!$F5</f>
        <v>0</v>
      </c>
      <c r="F5" s="15">
        <f>'Q4 ASR Under 18'!$F5</f>
        <v>0</v>
      </c>
      <c r="G5" s="68">
        <f t="shared" ref="G5:G21" si="1">SUM(C5:F5)</f>
        <v>0</v>
      </c>
      <c r="H5" s="68">
        <f>'QTR Summary ASR Under 18'!G5</f>
        <v>0</v>
      </c>
      <c r="I5" s="15">
        <f>'Jan-Jun ASR Under 18'!I5</f>
        <v>0</v>
      </c>
      <c r="J5" s="15">
        <f>'Jul-Dec ASR Under 18'!I5</f>
        <v>0</v>
      </c>
      <c r="K5" s="68">
        <f t="shared" ref="K5:K21" si="2">I5+J5</f>
        <v>0</v>
      </c>
      <c r="L5" s="68">
        <f>'Monthly ASR Under 18'!O5</f>
        <v>0</v>
      </c>
      <c r="M5" s="72">
        <f>'YTD Arrest - under 18'!C5</f>
        <v>0</v>
      </c>
      <c r="N5" s="15">
        <f>'Q1 ASR Under 18'!$J5</f>
        <v>0</v>
      </c>
      <c r="O5" s="15">
        <f>'Q2 ASR Under 18'!$J5</f>
        <v>0</v>
      </c>
      <c r="P5" s="15">
        <f>'Q3 ASR Under 18'!$J5</f>
        <v>0</v>
      </c>
      <c r="Q5" s="15">
        <f>'Q4 ASR Under 18'!$J5</f>
        <v>0</v>
      </c>
      <c r="R5" s="68">
        <f t="shared" ref="R5:R21" si="3">SUM(N5:Q5)</f>
        <v>0</v>
      </c>
      <c r="S5" s="68">
        <f>'QTR Summary ASR Under 18'!L5</f>
        <v>0</v>
      </c>
      <c r="T5" s="15">
        <f>'Jan-Jun ASR Under 18'!P5</f>
        <v>0</v>
      </c>
      <c r="U5" s="15">
        <f>'Jul-Dec ASR Under 18'!P5</f>
        <v>0</v>
      </c>
      <c r="V5" s="68">
        <f t="shared" ref="V5:V21" si="4">T5+U5</f>
        <v>0</v>
      </c>
      <c r="W5" s="68">
        <f>'Monthly ASR Under 18'!AB5</f>
        <v>0</v>
      </c>
      <c r="X5" s="72">
        <f>'YTD Arrest - under 18'!D5</f>
        <v>0</v>
      </c>
      <c r="Y5" s="15">
        <f>'Q1 ASR Under 18'!$N5</f>
        <v>0</v>
      </c>
      <c r="Z5" s="15">
        <f>'Q2 ASR Under 18'!$N5</f>
        <v>0</v>
      </c>
      <c r="AA5" s="15">
        <f>'Q3 ASR Under 18'!$N5</f>
        <v>0</v>
      </c>
      <c r="AB5" s="15">
        <f>'Q4 ASR Under 18'!$N5</f>
        <v>0</v>
      </c>
      <c r="AC5" s="68">
        <f t="shared" ref="AC5:AC21" si="5">SUM(Y5:AB5)</f>
        <v>0</v>
      </c>
      <c r="AD5" s="68">
        <f>'QTR Summary ASR Under 18'!Q5</f>
        <v>0</v>
      </c>
      <c r="AE5" s="15">
        <f>'Jan-Jun ASR Under 18'!W5</f>
        <v>0</v>
      </c>
      <c r="AF5" s="15">
        <f>'Jul-Dec ASR Under 18'!W5</f>
        <v>0</v>
      </c>
      <c r="AG5" s="68">
        <f t="shared" ref="AG5:AG21" si="6">AE5+AF5</f>
        <v>0</v>
      </c>
      <c r="AH5" s="68">
        <f>'Monthly ASR Under 18'!AO5</f>
        <v>0</v>
      </c>
      <c r="AI5" s="72">
        <f>'YTD Arrest - under 18'!E5</f>
        <v>0</v>
      </c>
      <c r="AJ5" s="15">
        <f>'Q1 ASR Under 18'!$R5</f>
        <v>0</v>
      </c>
      <c r="AK5" s="15">
        <f>'Q2 ASR Under 18'!$R5</f>
        <v>0</v>
      </c>
      <c r="AL5" s="15">
        <f>'Q3 ASR Under 18'!$R5</f>
        <v>0</v>
      </c>
      <c r="AM5" s="15">
        <f>'Q4 ASR Under 18'!$R5</f>
        <v>0</v>
      </c>
      <c r="AN5" s="68">
        <f t="shared" ref="AN5:AN21" si="7">SUM(AJ5:AM5)</f>
        <v>0</v>
      </c>
      <c r="AO5" s="68">
        <f>'QTR Summary ASR Under 18'!V5</f>
        <v>0</v>
      </c>
      <c r="AP5" s="15">
        <f>'Jan-Jun ASR Under 18'!AD5</f>
        <v>0</v>
      </c>
      <c r="AQ5" s="15">
        <f>'Jul-Dec ASR Under 18'!AD5</f>
        <v>0</v>
      </c>
      <c r="AR5" s="68">
        <f t="shared" ref="AR5:AR21" si="8">AP5+AQ5</f>
        <v>0</v>
      </c>
      <c r="AS5" s="68">
        <f>'Monthly ASR Under 18'!BB5</f>
        <v>0</v>
      </c>
      <c r="AT5" s="72">
        <f>'YTD Arrest - under 18'!F5</f>
        <v>0</v>
      </c>
      <c r="AU5" s="15">
        <f>'Q1 ASR Under 18'!$V5</f>
        <v>0</v>
      </c>
      <c r="AV5" s="15">
        <f>'Q2 ASR Under 18'!$V5</f>
        <v>0</v>
      </c>
      <c r="AW5" s="15">
        <f>'Q3 ASR Under 18'!$V5</f>
        <v>0</v>
      </c>
      <c r="AX5" s="15">
        <f>'Q4 ASR Under 18'!$V5</f>
        <v>0</v>
      </c>
      <c r="AY5" s="68">
        <f t="shared" ref="AY5:AY21" si="9">SUM(AU5:AX5)</f>
        <v>0</v>
      </c>
      <c r="AZ5" s="68">
        <f>'QTR Summary ASR Under 18'!AA5</f>
        <v>0</v>
      </c>
      <c r="BA5" s="15">
        <f>'Jan-Jun ASR Under 18'!AK5</f>
        <v>0</v>
      </c>
      <c r="BB5" s="15">
        <f>'Jul-Dec ASR Under 18'!AK5</f>
        <v>0</v>
      </c>
      <c r="BC5" s="68">
        <f t="shared" ref="BC5:BC21" si="10">BA5+BB5</f>
        <v>0</v>
      </c>
      <c r="BD5" s="68">
        <f>'Monthly ASR Under 18'!BO5</f>
        <v>0</v>
      </c>
      <c r="BE5" s="72">
        <f>'YTD Arrest - under 18'!G5</f>
        <v>0</v>
      </c>
      <c r="BF5" s="15">
        <f>'Q1 ASR Under 18'!$Z5</f>
        <v>0</v>
      </c>
      <c r="BG5" s="15">
        <f>'Q2 ASR Under 18'!$Z5</f>
        <v>0</v>
      </c>
      <c r="BH5" s="15">
        <f>'Q3 ASR Under 18'!$Z5</f>
        <v>0</v>
      </c>
      <c r="BI5" s="15">
        <f>'Q4 ASR Under 18'!$Z5</f>
        <v>0</v>
      </c>
      <c r="BJ5" s="68">
        <f t="shared" ref="BJ5:BJ21" si="11">SUM(BF5:BI5)</f>
        <v>0</v>
      </c>
      <c r="BK5" s="68">
        <f>'QTR Summary ASR Under 18'!AF5</f>
        <v>0</v>
      </c>
      <c r="BL5" s="15">
        <f>'Jan-Jun ASR Under 18'!AR5</f>
        <v>0</v>
      </c>
      <c r="BM5" s="15">
        <f>'Jul-Dec ASR Under 18'!AR5</f>
        <v>0</v>
      </c>
      <c r="BN5" s="68">
        <f t="shared" ref="BN5:BN21" si="12">BL5+BM5</f>
        <v>0</v>
      </c>
      <c r="BO5" s="68">
        <f>'Monthly ASR Under 18'!CB5</f>
        <v>0</v>
      </c>
      <c r="BP5" s="72">
        <f>'YTD Arrest - under 18'!H5</f>
        <v>0</v>
      </c>
      <c r="BQ5" s="16">
        <f t="shared" si="0"/>
        <v>0</v>
      </c>
    </row>
    <row r="6" spans="1:69" ht="30" x14ac:dyDescent="0.25">
      <c r="A6" s="17" t="s">
        <v>8</v>
      </c>
      <c r="B6" s="18" t="s">
        <v>6</v>
      </c>
      <c r="C6" s="19">
        <f>'Q1 ASR Under 18'!$F6</f>
        <v>0</v>
      </c>
      <c r="D6" s="19">
        <f>'Q2 ASR Under 18'!$F6</f>
        <v>0</v>
      </c>
      <c r="E6" s="19">
        <f>'Q3 ASR Under 18'!$F6</f>
        <v>0</v>
      </c>
      <c r="F6" s="19">
        <f>'Q4 ASR Under 18'!$F6</f>
        <v>0</v>
      </c>
      <c r="G6" s="69">
        <f t="shared" si="1"/>
        <v>0</v>
      </c>
      <c r="H6" s="69">
        <f>'QTR Summary ASR Under 18'!G6</f>
        <v>0</v>
      </c>
      <c r="I6" s="19">
        <f>'Jan-Jun ASR Under 18'!I6</f>
        <v>0</v>
      </c>
      <c r="J6" s="19">
        <f>'Jul-Dec ASR Under 18'!I6</f>
        <v>0</v>
      </c>
      <c r="K6" s="69">
        <f t="shared" si="2"/>
        <v>0</v>
      </c>
      <c r="L6" s="69">
        <f>'Monthly ASR Under 18'!O6</f>
        <v>0</v>
      </c>
      <c r="M6" s="73">
        <f>'YTD Arrest - under 18'!C6</f>
        <v>0</v>
      </c>
      <c r="N6" s="19">
        <f>'Q1 ASR Under 18'!$J6</f>
        <v>0</v>
      </c>
      <c r="O6" s="19">
        <f>'Q2 ASR Under 18'!$J6</f>
        <v>0</v>
      </c>
      <c r="P6" s="19">
        <f>'Q3 ASR Under 18'!$J6</f>
        <v>0</v>
      </c>
      <c r="Q6" s="19">
        <f>'Q4 ASR Under 18'!$J6</f>
        <v>0</v>
      </c>
      <c r="R6" s="69">
        <f t="shared" si="3"/>
        <v>0</v>
      </c>
      <c r="S6" s="69">
        <f>'QTR Summary ASR Under 18'!L6</f>
        <v>0</v>
      </c>
      <c r="T6" s="19">
        <f>'Jan-Jun ASR Under 18'!P6</f>
        <v>0</v>
      </c>
      <c r="U6" s="19">
        <f>'Jul-Dec ASR Under 18'!P6</f>
        <v>0</v>
      </c>
      <c r="V6" s="69">
        <f t="shared" si="4"/>
        <v>0</v>
      </c>
      <c r="W6" s="69">
        <f>'Monthly ASR Under 18'!AB6</f>
        <v>0</v>
      </c>
      <c r="X6" s="73">
        <f>'YTD Arrest - under 18'!D6</f>
        <v>0</v>
      </c>
      <c r="Y6" s="19">
        <f>'Q1 ASR Under 18'!$N6</f>
        <v>0</v>
      </c>
      <c r="Z6" s="19">
        <f>'Q2 ASR Under 18'!$N6</f>
        <v>0</v>
      </c>
      <c r="AA6" s="19">
        <f>'Q3 ASR Under 18'!$N6</f>
        <v>0</v>
      </c>
      <c r="AB6" s="19">
        <f>'Q4 ASR Under 18'!$N6</f>
        <v>0</v>
      </c>
      <c r="AC6" s="69">
        <f t="shared" si="5"/>
        <v>0</v>
      </c>
      <c r="AD6" s="69">
        <f>'QTR Summary ASR Under 18'!Q6</f>
        <v>0</v>
      </c>
      <c r="AE6" s="19">
        <f>'Jan-Jun ASR Under 18'!W6</f>
        <v>0</v>
      </c>
      <c r="AF6" s="19">
        <f>'Jul-Dec ASR Under 18'!W6</f>
        <v>0</v>
      </c>
      <c r="AG6" s="69">
        <f t="shared" si="6"/>
        <v>0</v>
      </c>
      <c r="AH6" s="69">
        <f>'Monthly ASR Under 18'!AO6</f>
        <v>0</v>
      </c>
      <c r="AI6" s="73">
        <f>'YTD Arrest - under 18'!E6</f>
        <v>0</v>
      </c>
      <c r="AJ6" s="19">
        <f>'Q1 ASR Under 18'!$R6</f>
        <v>0</v>
      </c>
      <c r="AK6" s="19">
        <f>'Q2 ASR Under 18'!$R6</f>
        <v>0</v>
      </c>
      <c r="AL6" s="19">
        <f>'Q3 ASR Under 18'!$R6</f>
        <v>0</v>
      </c>
      <c r="AM6" s="19">
        <f>'Q4 ASR Under 18'!$R6</f>
        <v>0</v>
      </c>
      <c r="AN6" s="69">
        <f t="shared" si="7"/>
        <v>0</v>
      </c>
      <c r="AO6" s="69">
        <f>'QTR Summary ASR Under 18'!V6</f>
        <v>0</v>
      </c>
      <c r="AP6" s="19">
        <f>'Jan-Jun ASR Under 18'!AD6</f>
        <v>0</v>
      </c>
      <c r="AQ6" s="19">
        <f>'Jul-Dec ASR Under 18'!AD6</f>
        <v>0</v>
      </c>
      <c r="AR6" s="69">
        <f t="shared" si="8"/>
        <v>0</v>
      </c>
      <c r="AS6" s="69">
        <f>'Monthly ASR Under 18'!BB6</f>
        <v>0</v>
      </c>
      <c r="AT6" s="73">
        <f>'YTD Arrest - under 18'!F6</f>
        <v>0</v>
      </c>
      <c r="AU6" s="19">
        <f>'Q1 ASR Under 18'!$V6</f>
        <v>0</v>
      </c>
      <c r="AV6" s="19">
        <f>'Q2 ASR Under 18'!$V6</f>
        <v>0</v>
      </c>
      <c r="AW6" s="19">
        <f>'Q3 ASR Under 18'!$V6</f>
        <v>0</v>
      </c>
      <c r="AX6" s="19">
        <f>'Q4 ASR Under 18'!$V6</f>
        <v>0</v>
      </c>
      <c r="AY6" s="69">
        <f t="shared" si="9"/>
        <v>0</v>
      </c>
      <c r="AZ6" s="69">
        <f>'QTR Summary ASR Under 18'!AA6</f>
        <v>0</v>
      </c>
      <c r="BA6" s="19">
        <f>'Jan-Jun ASR Under 18'!AK6</f>
        <v>0</v>
      </c>
      <c r="BB6" s="19">
        <f>'Jul-Dec ASR Under 18'!AK6</f>
        <v>0</v>
      </c>
      <c r="BC6" s="69">
        <f t="shared" si="10"/>
        <v>0</v>
      </c>
      <c r="BD6" s="69">
        <f>'Monthly ASR Under 18'!BO6</f>
        <v>0</v>
      </c>
      <c r="BE6" s="73">
        <f>'YTD Arrest - under 18'!G6</f>
        <v>0</v>
      </c>
      <c r="BF6" s="19">
        <f>'Q1 ASR Under 18'!$Z6</f>
        <v>0</v>
      </c>
      <c r="BG6" s="19">
        <f>'Q2 ASR Under 18'!$Z6</f>
        <v>0</v>
      </c>
      <c r="BH6" s="19">
        <f>'Q3 ASR Under 18'!$Z6</f>
        <v>0</v>
      </c>
      <c r="BI6" s="19">
        <f>'Q4 ASR Under 18'!$Z6</f>
        <v>0</v>
      </c>
      <c r="BJ6" s="69">
        <f t="shared" si="11"/>
        <v>0</v>
      </c>
      <c r="BK6" s="69">
        <f>'QTR Summary ASR Under 18'!AF6</f>
        <v>0</v>
      </c>
      <c r="BL6" s="19">
        <f>'Jan-Jun ASR Under 18'!AR6</f>
        <v>0</v>
      </c>
      <c r="BM6" s="19">
        <f>'Jul-Dec ASR Under 18'!AR6</f>
        <v>0</v>
      </c>
      <c r="BN6" s="69">
        <f t="shared" si="12"/>
        <v>0</v>
      </c>
      <c r="BO6" s="69">
        <f>'Monthly ASR Under 18'!CB6</f>
        <v>0</v>
      </c>
      <c r="BP6" s="73">
        <f>'YTD Arrest - under 18'!H6</f>
        <v>0</v>
      </c>
      <c r="BQ6" s="20">
        <f t="shared" si="0"/>
        <v>0</v>
      </c>
    </row>
    <row r="7" spans="1:69" x14ac:dyDescent="0.25">
      <c r="A7" s="13"/>
      <c r="B7" s="14" t="s">
        <v>7</v>
      </c>
      <c r="C7" s="15">
        <f>'Q1 ASR Under 18'!$F7</f>
        <v>0</v>
      </c>
      <c r="D7" s="15">
        <f>'Q2 ASR Under 18'!$F7</f>
        <v>0</v>
      </c>
      <c r="E7" s="15">
        <f>'Q3 ASR Under 18'!$F7</f>
        <v>0</v>
      </c>
      <c r="F7" s="15">
        <f>'Q4 ASR Under 18'!$F7</f>
        <v>0</v>
      </c>
      <c r="G7" s="68">
        <f t="shared" si="1"/>
        <v>0</v>
      </c>
      <c r="H7" s="68">
        <f>'QTR Summary ASR Under 18'!G7</f>
        <v>0</v>
      </c>
      <c r="I7" s="15">
        <f>'Jan-Jun ASR Under 18'!I7</f>
        <v>0</v>
      </c>
      <c r="J7" s="15">
        <f>'Jul-Dec ASR Under 18'!I7</f>
        <v>0</v>
      </c>
      <c r="K7" s="68">
        <f t="shared" si="2"/>
        <v>0</v>
      </c>
      <c r="L7" s="68">
        <f>'Monthly ASR Under 18'!O7</f>
        <v>0</v>
      </c>
      <c r="M7" s="72">
        <f>'YTD Arrest - under 18'!C7</f>
        <v>0</v>
      </c>
      <c r="N7" s="15">
        <f>'Q1 ASR Under 18'!$J7</f>
        <v>0</v>
      </c>
      <c r="O7" s="15">
        <f>'Q2 ASR Under 18'!$J7</f>
        <v>0</v>
      </c>
      <c r="P7" s="15">
        <f>'Q3 ASR Under 18'!$J7</f>
        <v>0</v>
      </c>
      <c r="Q7" s="15">
        <f>'Q4 ASR Under 18'!$J7</f>
        <v>0</v>
      </c>
      <c r="R7" s="68">
        <f t="shared" si="3"/>
        <v>0</v>
      </c>
      <c r="S7" s="68">
        <f>'QTR Summary ASR Under 18'!L7</f>
        <v>0</v>
      </c>
      <c r="T7" s="15">
        <f>'Jan-Jun ASR Under 18'!P7</f>
        <v>0</v>
      </c>
      <c r="U7" s="15">
        <f>'Jul-Dec ASR Under 18'!P7</f>
        <v>0</v>
      </c>
      <c r="V7" s="68">
        <f t="shared" si="4"/>
        <v>0</v>
      </c>
      <c r="W7" s="68">
        <f>'Monthly ASR Under 18'!AB7</f>
        <v>0</v>
      </c>
      <c r="X7" s="72">
        <f>'YTD Arrest - under 18'!D7</f>
        <v>0</v>
      </c>
      <c r="Y7" s="15">
        <f>'Q1 ASR Under 18'!$N7</f>
        <v>0</v>
      </c>
      <c r="Z7" s="15">
        <f>'Q2 ASR Under 18'!$N7</f>
        <v>0</v>
      </c>
      <c r="AA7" s="15">
        <f>'Q3 ASR Under 18'!$N7</f>
        <v>0</v>
      </c>
      <c r="AB7" s="15">
        <f>'Q4 ASR Under 18'!$N7</f>
        <v>0</v>
      </c>
      <c r="AC7" s="68">
        <f t="shared" si="5"/>
        <v>0</v>
      </c>
      <c r="AD7" s="68">
        <f>'QTR Summary ASR Under 18'!Q7</f>
        <v>0</v>
      </c>
      <c r="AE7" s="15">
        <f>'Jan-Jun ASR Under 18'!W7</f>
        <v>0</v>
      </c>
      <c r="AF7" s="15">
        <f>'Jul-Dec ASR Under 18'!W7</f>
        <v>0</v>
      </c>
      <c r="AG7" s="68">
        <f t="shared" si="6"/>
        <v>0</v>
      </c>
      <c r="AH7" s="68">
        <f>'Monthly ASR Under 18'!AO7</f>
        <v>0</v>
      </c>
      <c r="AI7" s="72">
        <f>'YTD Arrest - under 18'!E7</f>
        <v>0</v>
      </c>
      <c r="AJ7" s="15">
        <f>'Q1 ASR Under 18'!$R7</f>
        <v>0</v>
      </c>
      <c r="AK7" s="15">
        <f>'Q2 ASR Under 18'!$R7</f>
        <v>0</v>
      </c>
      <c r="AL7" s="15">
        <f>'Q3 ASR Under 18'!$R7</f>
        <v>0</v>
      </c>
      <c r="AM7" s="15">
        <f>'Q4 ASR Under 18'!$R7</f>
        <v>0</v>
      </c>
      <c r="AN7" s="68">
        <f t="shared" si="7"/>
        <v>0</v>
      </c>
      <c r="AO7" s="68">
        <f>'QTR Summary ASR Under 18'!V7</f>
        <v>0</v>
      </c>
      <c r="AP7" s="15">
        <f>'Jan-Jun ASR Under 18'!AD7</f>
        <v>0</v>
      </c>
      <c r="AQ7" s="15">
        <f>'Jul-Dec ASR Under 18'!AD7</f>
        <v>0</v>
      </c>
      <c r="AR7" s="68">
        <f t="shared" si="8"/>
        <v>0</v>
      </c>
      <c r="AS7" s="68">
        <f>'Monthly ASR Under 18'!BB7</f>
        <v>0</v>
      </c>
      <c r="AT7" s="72">
        <f>'YTD Arrest - under 18'!F7</f>
        <v>0</v>
      </c>
      <c r="AU7" s="15">
        <f>'Q1 ASR Under 18'!$V7</f>
        <v>0</v>
      </c>
      <c r="AV7" s="15">
        <f>'Q2 ASR Under 18'!$V7</f>
        <v>0</v>
      </c>
      <c r="AW7" s="15">
        <f>'Q3 ASR Under 18'!$V7</f>
        <v>0</v>
      </c>
      <c r="AX7" s="15">
        <f>'Q4 ASR Under 18'!$V7</f>
        <v>0</v>
      </c>
      <c r="AY7" s="68">
        <f t="shared" si="9"/>
        <v>0</v>
      </c>
      <c r="AZ7" s="68">
        <f>'QTR Summary ASR Under 18'!AA7</f>
        <v>0</v>
      </c>
      <c r="BA7" s="15">
        <f>'Jan-Jun ASR Under 18'!AK7</f>
        <v>0</v>
      </c>
      <c r="BB7" s="15">
        <f>'Jul-Dec ASR Under 18'!AK7</f>
        <v>0</v>
      </c>
      <c r="BC7" s="68">
        <f t="shared" si="10"/>
        <v>0</v>
      </c>
      <c r="BD7" s="68">
        <f>'Monthly ASR Under 18'!BO7</f>
        <v>0</v>
      </c>
      <c r="BE7" s="72">
        <f>'YTD Arrest - under 18'!G7</f>
        <v>0</v>
      </c>
      <c r="BF7" s="15">
        <f>'Q1 ASR Under 18'!$Z7</f>
        <v>0</v>
      </c>
      <c r="BG7" s="15">
        <f>'Q2 ASR Under 18'!$Z7</f>
        <v>0</v>
      </c>
      <c r="BH7" s="15">
        <f>'Q3 ASR Under 18'!$Z7</f>
        <v>0</v>
      </c>
      <c r="BI7" s="15">
        <f>'Q4 ASR Under 18'!$Z7</f>
        <v>0</v>
      </c>
      <c r="BJ7" s="68">
        <f t="shared" si="11"/>
        <v>0</v>
      </c>
      <c r="BK7" s="68">
        <f>'QTR Summary ASR Under 18'!AF7</f>
        <v>0</v>
      </c>
      <c r="BL7" s="15">
        <f>'Jan-Jun ASR Under 18'!AR7</f>
        <v>0</v>
      </c>
      <c r="BM7" s="15">
        <f>'Jul-Dec ASR Under 18'!AR7</f>
        <v>0</v>
      </c>
      <c r="BN7" s="68">
        <f t="shared" si="12"/>
        <v>0</v>
      </c>
      <c r="BO7" s="68">
        <f>'Monthly ASR Under 18'!CB7</f>
        <v>0</v>
      </c>
      <c r="BP7" s="72">
        <f>'YTD Arrest - under 18'!H7</f>
        <v>0</v>
      </c>
      <c r="BQ7" s="16">
        <f t="shared" si="0"/>
        <v>0</v>
      </c>
    </row>
    <row r="8" spans="1:69" x14ac:dyDescent="0.25">
      <c r="A8" s="17" t="s">
        <v>9</v>
      </c>
      <c r="B8" s="18" t="s">
        <v>6</v>
      </c>
      <c r="C8" s="19">
        <f>'Q1 ASR Under 18'!$F8</f>
        <v>0</v>
      </c>
      <c r="D8" s="19">
        <f>'Q2 ASR Under 18'!$F8</f>
        <v>0</v>
      </c>
      <c r="E8" s="19">
        <f>'Q3 ASR Under 18'!$F8</f>
        <v>0</v>
      </c>
      <c r="F8" s="19">
        <f>'Q4 ASR Under 18'!$F8</f>
        <v>0</v>
      </c>
      <c r="G8" s="69">
        <f t="shared" si="1"/>
        <v>0</v>
      </c>
      <c r="H8" s="69">
        <f>'QTR Summary ASR Under 18'!G8</f>
        <v>0</v>
      </c>
      <c r="I8" s="19">
        <f>'Jan-Jun ASR Under 18'!I8</f>
        <v>0</v>
      </c>
      <c r="J8" s="19">
        <f>'Jul-Dec ASR Under 18'!I8</f>
        <v>0</v>
      </c>
      <c r="K8" s="69">
        <f t="shared" si="2"/>
        <v>0</v>
      </c>
      <c r="L8" s="69">
        <f>'Monthly ASR Under 18'!O8</f>
        <v>0</v>
      </c>
      <c r="M8" s="73">
        <f>'YTD Arrest - under 18'!C8</f>
        <v>0</v>
      </c>
      <c r="N8" s="19">
        <f>'Q1 ASR Under 18'!$J8</f>
        <v>0</v>
      </c>
      <c r="O8" s="19">
        <f>'Q2 ASR Under 18'!$J8</f>
        <v>0</v>
      </c>
      <c r="P8" s="19">
        <f>'Q3 ASR Under 18'!$J8</f>
        <v>0</v>
      </c>
      <c r="Q8" s="19">
        <f>'Q4 ASR Under 18'!$J8</f>
        <v>0</v>
      </c>
      <c r="R8" s="69">
        <f t="shared" si="3"/>
        <v>0</v>
      </c>
      <c r="S8" s="69">
        <f>'QTR Summary ASR Under 18'!L8</f>
        <v>0</v>
      </c>
      <c r="T8" s="19">
        <f>'Jan-Jun ASR Under 18'!P8</f>
        <v>0</v>
      </c>
      <c r="U8" s="19">
        <f>'Jul-Dec ASR Under 18'!P8</f>
        <v>0</v>
      </c>
      <c r="V8" s="69">
        <f t="shared" si="4"/>
        <v>0</v>
      </c>
      <c r="W8" s="69">
        <f>'Monthly ASR Under 18'!AB8</f>
        <v>0</v>
      </c>
      <c r="X8" s="73">
        <f>'YTD Arrest - under 18'!D8</f>
        <v>0</v>
      </c>
      <c r="Y8" s="19">
        <f>'Q1 ASR Under 18'!$N8</f>
        <v>0</v>
      </c>
      <c r="Z8" s="19">
        <f>'Q2 ASR Under 18'!$N8</f>
        <v>0</v>
      </c>
      <c r="AA8" s="19">
        <f>'Q3 ASR Under 18'!$N8</f>
        <v>0</v>
      </c>
      <c r="AB8" s="19">
        <f>'Q4 ASR Under 18'!$N8</f>
        <v>0</v>
      </c>
      <c r="AC8" s="69">
        <f t="shared" si="5"/>
        <v>0</v>
      </c>
      <c r="AD8" s="69">
        <f>'QTR Summary ASR Under 18'!Q8</f>
        <v>0</v>
      </c>
      <c r="AE8" s="19">
        <f>'Jan-Jun ASR Under 18'!W8</f>
        <v>0</v>
      </c>
      <c r="AF8" s="19">
        <f>'Jul-Dec ASR Under 18'!W8</f>
        <v>0</v>
      </c>
      <c r="AG8" s="69">
        <f t="shared" si="6"/>
        <v>0</v>
      </c>
      <c r="AH8" s="69">
        <f>'Monthly ASR Under 18'!AO8</f>
        <v>0</v>
      </c>
      <c r="AI8" s="73">
        <f>'YTD Arrest - under 18'!E8</f>
        <v>0</v>
      </c>
      <c r="AJ8" s="19">
        <f>'Q1 ASR Under 18'!$R8</f>
        <v>0</v>
      </c>
      <c r="AK8" s="19">
        <f>'Q2 ASR Under 18'!$R8</f>
        <v>0</v>
      </c>
      <c r="AL8" s="19">
        <f>'Q3 ASR Under 18'!$R8</f>
        <v>0</v>
      </c>
      <c r="AM8" s="19">
        <f>'Q4 ASR Under 18'!$R8</f>
        <v>0</v>
      </c>
      <c r="AN8" s="69">
        <f t="shared" si="7"/>
        <v>0</v>
      </c>
      <c r="AO8" s="69">
        <f>'QTR Summary ASR Under 18'!V8</f>
        <v>0</v>
      </c>
      <c r="AP8" s="19">
        <f>'Jan-Jun ASR Under 18'!AD8</f>
        <v>0</v>
      </c>
      <c r="AQ8" s="19">
        <f>'Jul-Dec ASR Under 18'!AD8</f>
        <v>0</v>
      </c>
      <c r="AR8" s="69">
        <f t="shared" si="8"/>
        <v>0</v>
      </c>
      <c r="AS8" s="69">
        <f>'Monthly ASR Under 18'!BB8</f>
        <v>0</v>
      </c>
      <c r="AT8" s="73">
        <f>'YTD Arrest - under 18'!F8</f>
        <v>0</v>
      </c>
      <c r="AU8" s="19">
        <f>'Q1 ASR Under 18'!$V8</f>
        <v>0</v>
      </c>
      <c r="AV8" s="19">
        <f>'Q2 ASR Under 18'!$V8</f>
        <v>0</v>
      </c>
      <c r="AW8" s="19">
        <f>'Q3 ASR Under 18'!$V8</f>
        <v>0</v>
      </c>
      <c r="AX8" s="19">
        <f>'Q4 ASR Under 18'!$V8</f>
        <v>0</v>
      </c>
      <c r="AY8" s="69">
        <f t="shared" si="9"/>
        <v>0</v>
      </c>
      <c r="AZ8" s="69">
        <f>'QTR Summary ASR Under 18'!AA8</f>
        <v>0</v>
      </c>
      <c r="BA8" s="19">
        <f>'Jan-Jun ASR Under 18'!AK8</f>
        <v>0</v>
      </c>
      <c r="BB8" s="19">
        <f>'Jul-Dec ASR Under 18'!AK8</f>
        <v>0</v>
      </c>
      <c r="BC8" s="69">
        <f t="shared" si="10"/>
        <v>0</v>
      </c>
      <c r="BD8" s="69">
        <f>'Monthly ASR Under 18'!BO8</f>
        <v>0</v>
      </c>
      <c r="BE8" s="73">
        <f>'YTD Arrest - under 18'!G8</f>
        <v>0</v>
      </c>
      <c r="BF8" s="19">
        <f>'Q1 ASR Under 18'!$Z8</f>
        <v>0</v>
      </c>
      <c r="BG8" s="19">
        <f>'Q2 ASR Under 18'!$Z8</f>
        <v>0</v>
      </c>
      <c r="BH8" s="19">
        <f>'Q3 ASR Under 18'!$Z8</f>
        <v>0</v>
      </c>
      <c r="BI8" s="19">
        <f>'Q4 ASR Under 18'!$Z8</f>
        <v>0</v>
      </c>
      <c r="BJ8" s="69">
        <f t="shared" si="11"/>
        <v>0</v>
      </c>
      <c r="BK8" s="69">
        <f>'QTR Summary ASR Under 18'!AF8</f>
        <v>0</v>
      </c>
      <c r="BL8" s="19">
        <f>'Jan-Jun ASR Under 18'!AR8</f>
        <v>0</v>
      </c>
      <c r="BM8" s="19">
        <f>'Jul-Dec ASR Under 18'!AR8</f>
        <v>0</v>
      </c>
      <c r="BN8" s="69">
        <f t="shared" si="12"/>
        <v>0</v>
      </c>
      <c r="BO8" s="69">
        <f>'Monthly ASR Under 18'!CB8</f>
        <v>0</v>
      </c>
      <c r="BP8" s="73">
        <f>'YTD Arrest - under 18'!H8</f>
        <v>0</v>
      </c>
      <c r="BQ8" s="20">
        <f t="shared" si="0"/>
        <v>0</v>
      </c>
    </row>
    <row r="9" spans="1:69" x14ac:dyDescent="0.25">
      <c r="A9" s="13"/>
      <c r="B9" s="14" t="s">
        <v>7</v>
      </c>
      <c r="C9" s="15">
        <f>'Q1 ASR Under 18'!$F9</f>
        <v>0</v>
      </c>
      <c r="D9" s="15">
        <f>'Q2 ASR Under 18'!$F9</f>
        <v>0</v>
      </c>
      <c r="E9" s="15">
        <f>'Q3 ASR Under 18'!$F9</f>
        <v>0</v>
      </c>
      <c r="F9" s="15">
        <f>'Q4 ASR Under 18'!$F9</f>
        <v>0</v>
      </c>
      <c r="G9" s="68">
        <f t="shared" si="1"/>
        <v>0</v>
      </c>
      <c r="H9" s="68">
        <f>'QTR Summary ASR Under 18'!G9</f>
        <v>0</v>
      </c>
      <c r="I9" s="15">
        <f>'Jan-Jun ASR Under 18'!I9</f>
        <v>0</v>
      </c>
      <c r="J9" s="15">
        <f>'Jul-Dec ASR Under 18'!I9</f>
        <v>0</v>
      </c>
      <c r="K9" s="68">
        <f t="shared" si="2"/>
        <v>0</v>
      </c>
      <c r="L9" s="68">
        <f>'Monthly ASR Under 18'!O9</f>
        <v>0</v>
      </c>
      <c r="M9" s="72">
        <f>'YTD Arrest - under 18'!C9</f>
        <v>0</v>
      </c>
      <c r="N9" s="15">
        <f>'Q1 ASR Under 18'!$J9</f>
        <v>0</v>
      </c>
      <c r="O9" s="15">
        <f>'Q2 ASR Under 18'!$J9</f>
        <v>0</v>
      </c>
      <c r="P9" s="15">
        <f>'Q3 ASR Under 18'!$J9</f>
        <v>0</v>
      </c>
      <c r="Q9" s="15">
        <f>'Q4 ASR Under 18'!$J9</f>
        <v>0</v>
      </c>
      <c r="R9" s="68">
        <f t="shared" si="3"/>
        <v>0</v>
      </c>
      <c r="S9" s="68">
        <f>'QTR Summary ASR Under 18'!L9</f>
        <v>0</v>
      </c>
      <c r="T9" s="15">
        <f>'Jan-Jun ASR Under 18'!P9</f>
        <v>0</v>
      </c>
      <c r="U9" s="15">
        <f>'Jul-Dec ASR Under 18'!P9</f>
        <v>0</v>
      </c>
      <c r="V9" s="68">
        <f t="shared" si="4"/>
        <v>0</v>
      </c>
      <c r="W9" s="68">
        <f>'Monthly ASR Under 18'!AB9</f>
        <v>0</v>
      </c>
      <c r="X9" s="72">
        <f>'YTD Arrest - under 18'!D9</f>
        <v>0</v>
      </c>
      <c r="Y9" s="15">
        <f>'Q1 ASR Under 18'!$N9</f>
        <v>0</v>
      </c>
      <c r="Z9" s="15">
        <f>'Q2 ASR Under 18'!$N9</f>
        <v>0</v>
      </c>
      <c r="AA9" s="15">
        <f>'Q3 ASR Under 18'!$N9</f>
        <v>0</v>
      </c>
      <c r="AB9" s="15">
        <f>'Q4 ASR Under 18'!$N9</f>
        <v>0</v>
      </c>
      <c r="AC9" s="68">
        <f t="shared" si="5"/>
        <v>0</v>
      </c>
      <c r="AD9" s="68">
        <f>'QTR Summary ASR Under 18'!Q9</f>
        <v>0</v>
      </c>
      <c r="AE9" s="15">
        <f>'Jan-Jun ASR Under 18'!W9</f>
        <v>0</v>
      </c>
      <c r="AF9" s="15">
        <f>'Jul-Dec ASR Under 18'!W9</f>
        <v>0</v>
      </c>
      <c r="AG9" s="68">
        <f t="shared" si="6"/>
        <v>0</v>
      </c>
      <c r="AH9" s="68">
        <f>'Monthly ASR Under 18'!AO9</f>
        <v>0</v>
      </c>
      <c r="AI9" s="72">
        <f>'YTD Arrest - under 18'!E9</f>
        <v>0</v>
      </c>
      <c r="AJ9" s="15">
        <f>'Q1 ASR Under 18'!$R9</f>
        <v>0</v>
      </c>
      <c r="AK9" s="15">
        <f>'Q2 ASR Under 18'!$R9</f>
        <v>0</v>
      </c>
      <c r="AL9" s="15">
        <f>'Q3 ASR Under 18'!$R9</f>
        <v>0</v>
      </c>
      <c r="AM9" s="15">
        <f>'Q4 ASR Under 18'!$R9</f>
        <v>0</v>
      </c>
      <c r="AN9" s="68">
        <f t="shared" si="7"/>
        <v>0</v>
      </c>
      <c r="AO9" s="68">
        <f>'QTR Summary ASR Under 18'!V9</f>
        <v>0</v>
      </c>
      <c r="AP9" s="15">
        <f>'Jan-Jun ASR Under 18'!AD9</f>
        <v>0</v>
      </c>
      <c r="AQ9" s="15">
        <f>'Jul-Dec ASR Under 18'!AD9</f>
        <v>0</v>
      </c>
      <c r="AR9" s="68">
        <f t="shared" si="8"/>
        <v>0</v>
      </c>
      <c r="AS9" s="68">
        <f>'Monthly ASR Under 18'!BB9</f>
        <v>0</v>
      </c>
      <c r="AT9" s="72">
        <f>'YTD Arrest - under 18'!F9</f>
        <v>0</v>
      </c>
      <c r="AU9" s="15">
        <f>'Q1 ASR Under 18'!$V9</f>
        <v>0</v>
      </c>
      <c r="AV9" s="15">
        <f>'Q2 ASR Under 18'!$V9</f>
        <v>0</v>
      </c>
      <c r="AW9" s="15">
        <f>'Q3 ASR Under 18'!$V9</f>
        <v>0</v>
      </c>
      <c r="AX9" s="15">
        <f>'Q4 ASR Under 18'!$V9</f>
        <v>0</v>
      </c>
      <c r="AY9" s="68">
        <f t="shared" si="9"/>
        <v>0</v>
      </c>
      <c r="AZ9" s="68">
        <f>'QTR Summary ASR Under 18'!AA9</f>
        <v>0</v>
      </c>
      <c r="BA9" s="15">
        <f>'Jan-Jun ASR Under 18'!AK9</f>
        <v>0</v>
      </c>
      <c r="BB9" s="15">
        <f>'Jul-Dec ASR Under 18'!AK9</f>
        <v>0</v>
      </c>
      <c r="BC9" s="68">
        <f t="shared" si="10"/>
        <v>0</v>
      </c>
      <c r="BD9" s="68">
        <f>'Monthly ASR Under 18'!BO9</f>
        <v>0</v>
      </c>
      <c r="BE9" s="72">
        <f>'YTD Arrest - under 18'!G9</f>
        <v>0</v>
      </c>
      <c r="BF9" s="15">
        <f>'Q1 ASR Under 18'!$Z9</f>
        <v>0</v>
      </c>
      <c r="BG9" s="15">
        <f>'Q2 ASR Under 18'!$Z9</f>
        <v>0</v>
      </c>
      <c r="BH9" s="15">
        <f>'Q3 ASR Under 18'!$Z9</f>
        <v>0</v>
      </c>
      <c r="BI9" s="15">
        <f>'Q4 ASR Under 18'!$Z9</f>
        <v>0</v>
      </c>
      <c r="BJ9" s="68">
        <f t="shared" si="11"/>
        <v>0</v>
      </c>
      <c r="BK9" s="68">
        <f>'QTR Summary ASR Under 18'!AF9</f>
        <v>0</v>
      </c>
      <c r="BL9" s="15">
        <f>'Jan-Jun ASR Under 18'!AR9</f>
        <v>0</v>
      </c>
      <c r="BM9" s="15">
        <f>'Jul-Dec ASR Under 18'!AR9</f>
        <v>0</v>
      </c>
      <c r="BN9" s="68">
        <f t="shared" si="12"/>
        <v>0</v>
      </c>
      <c r="BO9" s="68">
        <f>'Monthly ASR Under 18'!CB9</f>
        <v>0</v>
      </c>
      <c r="BP9" s="72">
        <f>'YTD Arrest - under 18'!H9</f>
        <v>0</v>
      </c>
      <c r="BQ9" s="16">
        <f t="shared" si="0"/>
        <v>0</v>
      </c>
    </row>
    <row r="10" spans="1:69" x14ac:dyDescent="0.25">
      <c r="A10" s="17" t="s">
        <v>10</v>
      </c>
      <c r="B10" s="18" t="s">
        <v>6</v>
      </c>
      <c r="C10" s="19">
        <f>'Q1 ASR Under 18'!$F10</f>
        <v>0</v>
      </c>
      <c r="D10" s="19">
        <f>'Q2 ASR Under 18'!$F10</f>
        <v>0</v>
      </c>
      <c r="E10" s="19">
        <f>'Q3 ASR Under 18'!$F10</f>
        <v>0</v>
      </c>
      <c r="F10" s="19">
        <f>'Q4 ASR Under 18'!$F10</f>
        <v>0</v>
      </c>
      <c r="G10" s="69">
        <f t="shared" si="1"/>
        <v>0</v>
      </c>
      <c r="H10" s="69">
        <f>'QTR Summary ASR Under 18'!G10</f>
        <v>0</v>
      </c>
      <c r="I10" s="19">
        <f>'Jan-Jun ASR Under 18'!I10</f>
        <v>0</v>
      </c>
      <c r="J10" s="19">
        <f>'Jul-Dec ASR Under 18'!I10</f>
        <v>0</v>
      </c>
      <c r="K10" s="69">
        <f t="shared" si="2"/>
        <v>0</v>
      </c>
      <c r="L10" s="69">
        <f>'Monthly ASR Under 18'!O10</f>
        <v>0</v>
      </c>
      <c r="M10" s="73">
        <f>'YTD Arrest - under 18'!C10</f>
        <v>0</v>
      </c>
      <c r="N10" s="19">
        <f>'Q1 ASR Under 18'!$J10</f>
        <v>0</v>
      </c>
      <c r="O10" s="19">
        <f>'Q2 ASR Under 18'!$J10</f>
        <v>0</v>
      </c>
      <c r="P10" s="19">
        <f>'Q3 ASR Under 18'!$J10</f>
        <v>0</v>
      </c>
      <c r="Q10" s="19">
        <f>'Q4 ASR Under 18'!$J10</f>
        <v>0</v>
      </c>
      <c r="R10" s="69">
        <f t="shared" si="3"/>
        <v>0</v>
      </c>
      <c r="S10" s="69">
        <f>'QTR Summary ASR Under 18'!L10</f>
        <v>0</v>
      </c>
      <c r="T10" s="19">
        <f>'Jan-Jun ASR Under 18'!P10</f>
        <v>0</v>
      </c>
      <c r="U10" s="19">
        <f>'Jul-Dec ASR Under 18'!P10</f>
        <v>0</v>
      </c>
      <c r="V10" s="69">
        <f t="shared" si="4"/>
        <v>0</v>
      </c>
      <c r="W10" s="69">
        <f>'Monthly ASR Under 18'!AB10</f>
        <v>0</v>
      </c>
      <c r="X10" s="73">
        <f>'YTD Arrest - under 18'!D10</f>
        <v>0</v>
      </c>
      <c r="Y10" s="19">
        <f>'Q1 ASR Under 18'!$N10</f>
        <v>0</v>
      </c>
      <c r="Z10" s="19">
        <f>'Q2 ASR Under 18'!$N10</f>
        <v>0</v>
      </c>
      <c r="AA10" s="19">
        <f>'Q3 ASR Under 18'!$N10</f>
        <v>0</v>
      </c>
      <c r="AB10" s="19">
        <f>'Q4 ASR Under 18'!$N10</f>
        <v>0</v>
      </c>
      <c r="AC10" s="69">
        <f t="shared" si="5"/>
        <v>0</v>
      </c>
      <c r="AD10" s="69">
        <f>'QTR Summary ASR Under 18'!Q10</f>
        <v>0</v>
      </c>
      <c r="AE10" s="19">
        <f>'Jan-Jun ASR Under 18'!W10</f>
        <v>0</v>
      </c>
      <c r="AF10" s="19">
        <f>'Jul-Dec ASR Under 18'!W10</f>
        <v>0</v>
      </c>
      <c r="AG10" s="69">
        <f t="shared" si="6"/>
        <v>0</v>
      </c>
      <c r="AH10" s="69">
        <f>'Monthly ASR Under 18'!AO10</f>
        <v>0</v>
      </c>
      <c r="AI10" s="73">
        <f>'YTD Arrest - under 18'!E10</f>
        <v>0</v>
      </c>
      <c r="AJ10" s="19">
        <f>'Q1 ASR Under 18'!$R10</f>
        <v>0</v>
      </c>
      <c r="AK10" s="19">
        <f>'Q2 ASR Under 18'!$R10</f>
        <v>0</v>
      </c>
      <c r="AL10" s="19">
        <f>'Q3 ASR Under 18'!$R10</f>
        <v>0</v>
      </c>
      <c r="AM10" s="19">
        <f>'Q4 ASR Under 18'!$R10</f>
        <v>0</v>
      </c>
      <c r="AN10" s="69">
        <f t="shared" si="7"/>
        <v>0</v>
      </c>
      <c r="AO10" s="69">
        <f>'QTR Summary ASR Under 18'!V10</f>
        <v>0</v>
      </c>
      <c r="AP10" s="19">
        <f>'Jan-Jun ASR Under 18'!AD10</f>
        <v>0</v>
      </c>
      <c r="AQ10" s="19">
        <f>'Jul-Dec ASR Under 18'!AD10</f>
        <v>0</v>
      </c>
      <c r="AR10" s="69">
        <f t="shared" si="8"/>
        <v>0</v>
      </c>
      <c r="AS10" s="69">
        <f>'Monthly ASR Under 18'!BB10</f>
        <v>0</v>
      </c>
      <c r="AT10" s="73">
        <f>'YTD Arrest - under 18'!F10</f>
        <v>0</v>
      </c>
      <c r="AU10" s="19">
        <f>'Q1 ASR Under 18'!$V10</f>
        <v>0</v>
      </c>
      <c r="AV10" s="19">
        <f>'Q2 ASR Under 18'!$V10</f>
        <v>0</v>
      </c>
      <c r="AW10" s="19">
        <f>'Q3 ASR Under 18'!$V10</f>
        <v>0</v>
      </c>
      <c r="AX10" s="19">
        <f>'Q4 ASR Under 18'!$V10</f>
        <v>0</v>
      </c>
      <c r="AY10" s="69">
        <f t="shared" si="9"/>
        <v>0</v>
      </c>
      <c r="AZ10" s="69">
        <f>'QTR Summary ASR Under 18'!AA10</f>
        <v>0</v>
      </c>
      <c r="BA10" s="19">
        <f>'Jan-Jun ASR Under 18'!AK10</f>
        <v>0</v>
      </c>
      <c r="BB10" s="19">
        <f>'Jul-Dec ASR Under 18'!AK10</f>
        <v>0</v>
      </c>
      <c r="BC10" s="69">
        <f t="shared" si="10"/>
        <v>0</v>
      </c>
      <c r="BD10" s="69">
        <f>'Monthly ASR Under 18'!BO10</f>
        <v>0</v>
      </c>
      <c r="BE10" s="73">
        <f>'YTD Arrest - under 18'!G10</f>
        <v>0</v>
      </c>
      <c r="BF10" s="19">
        <f>'Q1 ASR Under 18'!$Z10</f>
        <v>0</v>
      </c>
      <c r="BG10" s="19">
        <f>'Q2 ASR Under 18'!$Z10</f>
        <v>0</v>
      </c>
      <c r="BH10" s="19">
        <f>'Q3 ASR Under 18'!$Z10</f>
        <v>0</v>
      </c>
      <c r="BI10" s="19">
        <f>'Q4 ASR Under 18'!$Z10</f>
        <v>0</v>
      </c>
      <c r="BJ10" s="69">
        <f t="shared" si="11"/>
        <v>0</v>
      </c>
      <c r="BK10" s="69">
        <f>'QTR Summary ASR Under 18'!AF10</f>
        <v>0</v>
      </c>
      <c r="BL10" s="19">
        <f>'Jan-Jun ASR Under 18'!AR10</f>
        <v>0</v>
      </c>
      <c r="BM10" s="19">
        <f>'Jul-Dec ASR Under 18'!AR10</f>
        <v>0</v>
      </c>
      <c r="BN10" s="69">
        <f t="shared" si="12"/>
        <v>0</v>
      </c>
      <c r="BO10" s="69">
        <f>'Monthly ASR Under 18'!CB10</f>
        <v>0</v>
      </c>
      <c r="BP10" s="73">
        <f>'YTD Arrest - under 18'!H10</f>
        <v>0</v>
      </c>
      <c r="BQ10" s="20">
        <f t="shared" si="0"/>
        <v>0</v>
      </c>
    </row>
    <row r="11" spans="1:69" x14ac:dyDescent="0.25">
      <c r="A11" s="13"/>
      <c r="B11" s="14" t="s">
        <v>7</v>
      </c>
      <c r="C11" s="15">
        <f>'Q1 ASR Under 18'!$F11</f>
        <v>0</v>
      </c>
      <c r="D11" s="15">
        <f>'Q2 ASR Under 18'!$F11</f>
        <v>0</v>
      </c>
      <c r="E11" s="15">
        <f>'Q3 ASR Under 18'!$F11</f>
        <v>0</v>
      </c>
      <c r="F11" s="15">
        <f>'Q4 ASR Under 18'!$F11</f>
        <v>0</v>
      </c>
      <c r="G11" s="68">
        <f t="shared" si="1"/>
        <v>0</v>
      </c>
      <c r="H11" s="68">
        <f>'QTR Summary ASR Under 18'!G11</f>
        <v>0</v>
      </c>
      <c r="I11" s="15">
        <f>'Jan-Jun ASR Under 18'!I11</f>
        <v>0</v>
      </c>
      <c r="J11" s="15">
        <f>'Jul-Dec ASR Under 18'!I11</f>
        <v>0</v>
      </c>
      <c r="K11" s="68">
        <f t="shared" si="2"/>
        <v>0</v>
      </c>
      <c r="L11" s="68">
        <f>'Monthly ASR Under 18'!O11</f>
        <v>0</v>
      </c>
      <c r="M11" s="72">
        <f>'YTD Arrest - under 18'!C11</f>
        <v>0</v>
      </c>
      <c r="N11" s="15">
        <f>'Q1 ASR Under 18'!$J11</f>
        <v>0</v>
      </c>
      <c r="O11" s="15">
        <f>'Q2 ASR Under 18'!$J11</f>
        <v>0</v>
      </c>
      <c r="P11" s="15">
        <f>'Q3 ASR Under 18'!$J11</f>
        <v>0</v>
      </c>
      <c r="Q11" s="15">
        <f>'Q4 ASR Under 18'!$J11</f>
        <v>0</v>
      </c>
      <c r="R11" s="68">
        <f t="shared" si="3"/>
        <v>0</v>
      </c>
      <c r="S11" s="68">
        <f>'QTR Summary ASR Under 18'!L11</f>
        <v>0</v>
      </c>
      <c r="T11" s="15">
        <f>'Jan-Jun ASR Under 18'!P11</f>
        <v>0</v>
      </c>
      <c r="U11" s="15">
        <f>'Jul-Dec ASR Under 18'!P11</f>
        <v>0</v>
      </c>
      <c r="V11" s="68">
        <f t="shared" si="4"/>
        <v>0</v>
      </c>
      <c r="W11" s="68">
        <f>'Monthly ASR Under 18'!AB11</f>
        <v>0</v>
      </c>
      <c r="X11" s="72">
        <f>'YTD Arrest - under 18'!D11</f>
        <v>0</v>
      </c>
      <c r="Y11" s="15">
        <f>'Q1 ASR Under 18'!$N11</f>
        <v>0</v>
      </c>
      <c r="Z11" s="15">
        <f>'Q2 ASR Under 18'!$N11</f>
        <v>0</v>
      </c>
      <c r="AA11" s="15">
        <f>'Q3 ASR Under 18'!$N11</f>
        <v>0</v>
      </c>
      <c r="AB11" s="15">
        <f>'Q4 ASR Under 18'!$N11</f>
        <v>0</v>
      </c>
      <c r="AC11" s="68">
        <f t="shared" si="5"/>
        <v>0</v>
      </c>
      <c r="AD11" s="68">
        <f>'QTR Summary ASR Under 18'!Q11</f>
        <v>0</v>
      </c>
      <c r="AE11" s="15">
        <f>'Jan-Jun ASR Under 18'!W11</f>
        <v>0</v>
      </c>
      <c r="AF11" s="15">
        <f>'Jul-Dec ASR Under 18'!W11</f>
        <v>0</v>
      </c>
      <c r="AG11" s="68">
        <f t="shared" si="6"/>
        <v>0</v>
      </c>
      <c r="AH11" s="68">
        <f>'Monthly ASR Under 18'!AO11</f>
        <v>0</v>
      </c>
      <c r="AI11" s="72">
        <f>'YTD Arrest - under 18'!E11</f>
        <v>0</v>
      </c>
      <c r="AJ11" s="15">
        <f>'Q1 ASR Under 18'!$R11</f>
        <v>0</v>
      </c>
      <c r="AK11" s="15">
        <f>'Q2 ASR Under 18'!$R11</f>
        <v>0</v>
      </c>
      <c r="AL11" s="15">
        <f>'Q3 ASR Under 18'!$R11</f>
        <v>0</v>
      </c>
      <c r="AM11" s="15">
        <f>'Q4 ASR Under 18'!$R11</f>
        <v>0</v>
      </c>
      <c r="AN11" s="68">
        <f t="shared" si="7"/>
        <v>0</v>
      </c>
      <c r="AO11" s="68">
        <f>'QTR Summary ASR Under 18'!V11</f>
        <v>0</v>
      </c>
      <c r="AP11" s="15">
        <f>'Jan-Jun ASR Under 18'!AD11</f>
        <v>0</v>
      </c>
      <c r="AQ11" s="15">
        <f>'Jul-Dec ASR Under 18'!AD11</f>
        <v>0</v>
      </c>
      <c r="AR11" s="68">
        <f t="shared" si="8"/>
        <v>0</v>
      </c>
      <c r="AS11" s="68">
        <f>'Monthly ASR Under 18'!BB11</f>
        <v>0</v>
      </c>
      <c r="AT11" s="72">
        <f>'YTD Arrest - under 18'!F11</f>
        <v>0</v>
      </c>
      <c r="AU11" s="15">
        <f>'Q1 ASR Under 18'!$V11</f>
        <v>0</v>
      </c>
      <c r="AV11" s="15">
        <f>'Q2 ASR Under 18'!$V11</f>
        <v>0</v>
      </c>
      <c r="AW11" s="15">
        <f>'Q3 ASR Under 18'!$V11</f>
        <v>0</v>
      </c>
      <c r="AX11" s="15">
        <f>'Q4 ASR Under 18'!$V11</f>
        <v>0</v>
      </c>
      <c r="AY11" s="68">
        <f t="shared" si="9"/>
        <v>0</v>
      </c>
      <c r="AZ11" s="68">
        <f>'QTR Summary ASR Under 18'!AA11</f>
        <v>0</v>
      </c>
      <c r="BA11" s="15">
        <f>'Jan-Jun ASR Under 18'!AK11</f>
        <v>0</v>
      </c>
      <c r="BB11" s="15">
        <f>'Jul-Dec ASR Under 18'!AK11</f>
        <v>0</v>
      </c>
      <c r="BC11" s="68">
        <f t="shared" si="10"/>
        <v>0</v>
      </c>
      <c r="BD11" s="68">
        <f>'Monthly ASR Under 18'!BO11</f>
        <v>0</v>
      </c>
      <c r="BE11" s="72">
        <f>'YTD Arrest - under 18'!G11</f>
        <v>0</v>
      </c>
      <c r="BF11" s="15">
        <f>'Q1 ASR Under 18'!$Z11</f>
        <v>0</v>
      </c>
      <c r="BG11" s="15">
        <f>'Q2 ASR Under 18'!$Z11</f>
        <v>0</v>
      </c>
      <c r="BH11" s="15">
        <f>'Q3 ASR Under 18'!$Z11</f>
        <v>0</v>
      </c>
      <c r="BI11" s="15">
        <f>'Q4 ASR Under 18'!$Z11</f>
        <v>0</v>
      </c>
      <c r="BJ11" s="68">
        <f t="shared" si="11"/>
        <v>0</v>
      </c>
      <c r="BK11" s="68">
        <f>'QTR Summary ASR Under 18'!AF11</f>
        <v>0</v>
      </c>
      <c r="BL11" s="15">
        <f>'Jan-Jun ASR Under 18'!AR11</f>
        <v>0</v>
      </c>
      <c r="BM11" s="15">
        <f>'Jul-Dec ASR Under 18'!AR11</f>
        <v>0</v>
      </c>
      <c r="BN11" s="68">
        <f t="shared" si="12"/>
        <v>0</v>
      </c>
      <c r="BO11" s="68">
        <f>'Monthly ASR Under 18'!CB11</f>
        <v>0</v>
      </c>
      <c r="BP11" s="72">
        <f>'YTD Arrest - under 18'!H11</f>
        <v>0</v>
      </c>
      <c r="BQ11" s="16">
        <f t="shared" si="0"/>
        <v>0</v>
      </c>
    </row>
    <row r="12" spans="1:69" x14ac:dyDescent="0.25">
      <c r="A12" s="17" t="s">
        <v>11</v>
      </c>
      <c r="B12" s="18" t="s">
        <v>6</v>
      </c>
      <c r="C12" s="19">
        <f>'Q1 ASR Under 18'!$F12</f>
        <v>0</v>
      </c>
      <c r="D12" s="19">
        <f>'Q2 ASR Under 18'!$F12</f>
        <v>0</v>
      </c>
      <c r="E12" s="19">
        <f>'Q3 ASR Under 18'!$F12</f>
        <v>0</v>
      </c>
      <c r="F12" s="19">
        <f>'Q4 ASR Under 18'!$F12</f>
        <v>0</v>
      </c>
      <c r="G12" s="69">
        <f t="shared" si="1"/>
        <v>0</v>
      </c>
      <c r="H12" s="69">
        <f>'QTR Summary ASR Under 18'!G12</f>
        <v>0</v>
      </c>
      <c r="I12" s="19">
        <f>'Jan-Jun ASR Under 18'!I12</f>
        <v>0</v>
      </c>
      <c r="J12" s="19">
        <f>'Jul-Dec ASR Under 18'!I12</f>
        <v>0</v>
      </c>
      <c r="K12" s="69">
        <f t="shared" si="2"/>
        <v>0</v>
      </c>
      <c r="L12" s="69">
        <f>'Monthly ASR Under 18'!O12</f>
        <v>0</v>
      </c>
      <c r="M12" s="73">
        <f>'YTD Arrest - under 18'!C12</f>
        <v>0</v>
      </c>
      <c r="N12" s="19">
        <f>'Q1 ASR Under 18'!$J12</f>
        <v>0</v>
      </c>
      <c r="O12" s="19">
        <f>'Q2 ASR Under 18'!$J12</f>
        <v>0</v>
      </c>
      <c r="P12" s="19">
        <f>'Q3 ASR Under 18'!$J12</f>
        <v>0</v>
      </c>
      <c r="Q12" s="19">
        <f>'Q4 ASR Under 18'!$J12</f>
        <v>0</v>
      </c>
      <c r="R12" s="69">
        <f t="shared" si="3"/>
        <v>0</v>
      </c>
      <c r="S12" s="69">
        <f>'QTR Summary ASR Under 18'!L12</f>
        <v>0</v>
      </c>
      <c r="T12" s="19">
        <f>'Jan-Jun ASR Under 18'!P12</f>
        <v>0</v>
      </c>
      <c r="U12" s="19">
        <f>'Jul-Dec ASR Under 18'!P12</f>
        <v>0</v>
      </c>
      <c r="V12" s="69">
        <f t="shared" si="4"/>
        <v>0</v>
      </c>
      <c r="W12" s="69">
        <f>'Monthly ASR Under 18'!AB12</f>
        <v>0</v>
      </c>
      <c r="X12" s="73">
        <f>'YTD Arrest - under 18'!D12</f>
        <v>0</v>
      </c>
      <c r="Y12" s="19">
        <f>'Q1 ASR Under 18'!$N12</f>
        <v>0</v>
      </c>
      <c r="Z12" s="19">
        <f>'Q2 ASR Under 18'!$N12</f>
        <v>0</v>
      </c>
      <c r="AA12" s="19">
        <f>'Q3 ASR Under 18'!$N12</f>
        <v>0</v>
      </c>
      <c r="AB12" s="19">
        <f>'Q4 ASR Under 18'!$N12</f>
        <v>0</v>
      </c>
      <c r="AC12" s="69">
        <f t="shared" si="5"/>
        <v>0</v>
      </c>
      <c r="AD12" s="69">
        <f>'QTR Summary ASR Under 18'!Q12</f>
        <v>0</v>
      </c>
      <c r="AE12" s="19">
        <f>'Jan-Jun ASR Under 18'!W12</f>
        <v>0</v>
      </c>
      <c r="AF12" s="19">
        <f>'Jul-Dec ASR Under 18'!W12</f>
        <v>0</v>
      </c>
      <c r="AG12" s="69">
        <f t="shared" si="6"/>
        <v>0</v>
      </c>
      <c r="AH12" s="69">
        <f>'Monthly ASR Under 18'!AO12</f>
        <v>0</v>
      </c>
      <c r="AI12" s="73">
        <f>'YTD Arrest - under 18'!E12</f>
        <v>0</v>
      </c>
      <c r="AJ12" s="19">
        <f>'Q1 ASR Under 18'!$R12</f>
        <v>0</v>
      </c>
      <c r="AK12" s="19">
        <f>'Q2 ASR Under 18'!$R12</f>
        <v>0</v>
      </c>
      <c r="AL12" s="19">
        <f>'Q3 ASR Under 18'!$R12</f>
        <v>0</v>
      </c>
      <c r="AM12" s="19">
        <f>'Q4 ASR Under 18'!$R12</f>
        <v>0</v>
      </c>
      <c r="AN12" s="69">
        <f t="shared" si="7"/>
        <v>0</v>
      </c>
      <c r="AO12" s="69">
        <f>'QTR Summary ASR Under 18'!V12</f>
        <v>0</v>
      </c>
      <c r="AP12" s="19">
        <f>'Jan-Jun ASR Under 18'!AD12</f>
        <v>0</v>
      </c>
      <c r="AQ12" s="19">
        <f>'Jul-Dec ASR Under 18'!AD12</f>
        <v>0</v>
      </c>
      <c r="AR12" s="69">
        <f t="shared" si="8"/>
        <v>0</v>
      </c>
      <c r="AS12" s="69">
        <f>'Monthly ASR Under 18'!BB12</f>
        <v>0</v>
      </c>
      <c r="AT12" s="73">
        <f>'YTD Arrest - under 18'!F12</f>
        <v>0</v>
      </c>
      <c r="AU12" s="19">
        <f>'Q1 ASR Under 18'!$V12</f>
        <v>0</v>
      </c>
      <c r="AV12" s="19">
        <f>'Q2 ASR Under 18'!$V12</f>
        <v>0</v>
      </c>
      <c r="AW12" s="19">
        <f>'Q3 ASR Under 18'!$V12</f>
        <v>0</v>
      </c>
      <c r="AX12" s="19">
        <f>'Q4 ASR Under 18'!$V12</f>
        <v>0</v>
      </c>
      <c r="AY12" s="69">
        <f t="shared" si="9"/>
        <v>0</v>
      </c>
      <c r="AZ12" s="69">
        <f>'QTR Summary ASR Under 18'!AA12</f>
        <v>0</v>
      </c>
      <c r="BA12" s="19">
        <f>'Jan-Jun ASR Under 18'!AK12</f>
        <v>0</v>
      </c>
      <c r="BB12" s="19">
        <f>'Jul-Dec ASR Under 18'!AK12</f>
        <v>0</v>
      </c>
      <c r="BC12" s="69">
        <f t="shared" si="10"/>
        <v>0</v>
      </c>
      <c r="BD12" s="69">
        <f>'Monthly ASR Under 18'!BO12</f>
        <v>0</v>
      </c>
      <c r="BE12" s="73">
        <f>'YTD Arrest - under 18'!G12</f>
        <v>0</v>
      </c>
      <c r="BF12" s="19">
        <f>'Q1 ASR Under 18'!$Z12</f>
        <v>0</v>
      </c>
      <c r="BG12" s="19">
        <f>'Q2 ASR Under 18'!$Z12</f>
        <v>0</v>
      </c>
      <c r="BH12" s="19">
        <f>'Q3 ASR Under 18'!$Z12</f>
        <v>0</v>
      </c>
      <c r="BI12" s="19">
        <f>'Q4 ASR Under 18'!$Z12</f>
        <v>0</v>
      </c>
      <c r="BJ12" s="69">
        <f t="shared" si="11"/>
        <v>0</v>
      </c>
      <c r="BK12" s="69">
        <f>'QTR Summary ASR Under 18'!AF12</f>
        <v>0</v>
      </c>
      <c r="BL12" s="19">
        <f>'Jan-Jun ASR Under 18'!AR12</f>
        <v>0</v>
      </c>
      <c r="BM12" s="19">
        <f>'Jul-Dec ASR Under 18'!AR12</f>
        <v>0</v>
      </c>
      <c r="BN12" s="69">
        <f t="shared" si="12"/>
        <v>0</v>
      </c>
      <c r="BO12" s="69">
        <f>'Monthly ASR Under 18'!CB12</f>
        <v>0</v>
      </c>
      <c r="BP12" s="73">
        <f>'YTD Arrest - under 18'!H12</f>
        <v>0</v>
      </c>
      <c r="BQ12" s="20">
        <f t="shared" si="0"/>
        <v>0</v>
      </c>
    </row>
    <row r="13" spans="1:69" x14ac:dyDescent="0.25">
      <c r="A13" s="13"/>
      <c r="B13" s="14" t="s">
        <v>7</v>
      </c>
      <c r="C13" s="15">
        <f>'Q1 ASR Under 18'!$F13</f>
        <v>0</v>
      </c>
      <c r="D13" s="15">
        <f>'Q2 ASR Under 18'!$F13</f>
        <v>0</v>
      </c>
      <c r="E13" s="15">
        <f>'Q3 ASR Under 18'!$F13</f>
        <v>0</v>
      </c>
      <c r="F13" s="15">
        <f>'Q4 ASR Under 18'!$F13</f>
        <v>0</v>
      </c>
      <c r="G13" s="68">
        <f t="shared" si="1"/>
        <v>0</v>
      </c>
      <c r="H13" s="68">
        <f>'QTR Summary ASR Under 18'!G13</f>
        <v>0</v>
      </c>
      <c r="I13" s="15">
        <f>'Jan-Jun ASR Under 18'!I13</f>
        <v>0</v>
      </c>
      <c r="J13" s="15">
        <f>'Jul-Dec ASR Under 18'!I13</f>
        <v>0</v>
      </c>
      <c r="K13" s="68">
        <f t="shared" si="2"/>
        <v>0</v>
      </c>
      <c r="L13" s="68">
        <f>'Monthly ASR Under 18'!O13</f>
        <v>0</v>
      </c>
      <c r="M13" s="72">
        <f>'YTD Arrest - under 18'!C13</f>
        <v>0</v>
      </c>
      <c r="N13" s="15">
        <f>'Q1 ASR Under 18'!$J13</f>
        <v>0</v>
      </c>
      <c r="O13" s="15">
        <f>'Q2 ASR Under 18'!$J13</f>
        <v>0</v>
      </c>
      <c r="P13" s="15">
        <f>'Q3 ASR Under 18'!$J13</f>
        <v>0</v>
      </c>
      <c r="Q13" s="15">
        <f>'Q4 ASR Under 18'!$J13</f>
        <v>0</v>
      </c>
      <c r="R13" s="68">
        <f t="shared" si="3"/>
        <v>0</v>
      </c>
      <c r="S13" s="68">
        <f>'QTR Summary ASR Under 18'!L13</f>
        <v>0</v>
      </c>
      <c r="T13" s="15">
        <f>'Jan-Jun ASR Under 18'!P13</f>
        <v>0</v>
      </c>
      <c r="U13" s="15">
        <f>'Jul-Dec ASR Under 18'!P13</f>
        <v>0</v>
      </c>
      <c r="V13" s="68">
        <f t="shared" si="4"/>
        <v>0</v>
      </c>
      <c r="W13" s="68">
        <f>'Monthly ASR Under 18'!AB13</f>
        <v>0</v>
      </c>
      <c r="X13" s="72">
        <f>'YTD Arrest - under 18'!D13</f>
        <v>0</v>
      </c>
      <c r="Y13" s="15">
        <f>'Q1 ASR Under 18'!$N13</f>
        <v>0</v>
      </c>
      <c r="Z13" s="15">
        <f>'Q2 ASR Under 18'!$N13</f>
        <v>0</v>
      </c>
      <c r="AA13" s="15">
        <f>'Q3 ASR Under 18'!$N13</f>
        <v>0</v>
      </c>
      <c r="AB13" s="15">
        <f>'Q4 ASR Under 18'!$N13</f>
        <v>0</v>
      </c>
      <c r="AC13" s="68">
        <f t="shared" si="5"/>
        <v>0</v>
      </c>
      <c r="AD13" s="68">
        <f>'QTR Summary ASR Under 18'!Q13</f>
        <v>0</v>
      </c>
      <c r="AE13" s="15">
        <f>'Jan-Jun ASR Under 18'!W13</f>
        <v>0</v>
      </c>
      <c r="AF13" s="15">
        <f>'Jul-Dec ASR Under 18'!W13</f>
        <v>0</v>
      </c>
      <c r="AG13" s="68">
        <f t="shared" si="6"/>
        <v>0</v>
      </c>
      <c r="AH13" s="68">
        <f>'Monthly ASR Under 18'!AO13</f>
        <v>0</v>
      </c>
      <c r="AI13" s="72">
        <f>'YTD Arrest - under 18'!E13</f>
        <v>0</v>
      </c>
      <c r="AJ13" s="15">
        <f>'Q1 ASR Under 18'!$R13</f>
        <v>0</v>
      </c>
      <c r="AK13" s="15">
        <f>'Q2 ASR Under 18'!$R13</f>
        <v>0</v>
      </c>
      <c r="AL13" s="15">
        <f>'Q3 ASR Under 18'!$R13</f>
        <v>0</v>
      </c>
      <c r="AM13" s="15">
        <f>'Q4 ASR Under 18'!$R13</f>
        <v>0</v>
      </c>
      <c r="AN13" s="68">
        <f t="shared" si="7"/>
        <v>0</v>
      </c>
      <c r="AO13" s="68">
        <f>'QTR Summary ASR Under 18'!V13</f>
        <v>0</v>
      </c>
      <c r="AP13" s="15">
        <f>'Jan-Jun ASR Under 18'!AD13</f>
        <v>0</v>
      </c>
      <c r="AQ13" s="15">
        <f>'Jul-Dec ASR Under 18'!AD13</f>
        <v>0</v>
      </c>
      <c r="AR13" s="68">
        <f t="shared" si="8"/>
        <v>0</v>
      </c>
      <c r="AS13" s="68">
        <f>'Monthly ASR Under 18'!BB13</f>
        <v>0</v>
      </c>
      <c r="AT13" s="72">
        <f>'YTD Arrest - under 18'!F13</f>
        <v>0</v>
      </c>
      <c r="AU13" s="15">
        <f>'Q1 ASR Under 18'!$V13</f>
        <v>0</v>
      </c>
      <c r="AV13" s="15">
        <f>'Q2 ASR Under 18'!$V13</f>
        <v>0</v>
      </c>
      <c r="AW13" s="15">
        <f>'Q3 ASR Under 18'!$V13</f>
        <v>0</v>
      </c>
      <c r="AX13" s="15">
        <f>'Q4 ASR Under 18'!$V13</f>
        <v>0</v>
      </c>
      <c r="AY13" s="68">
        <f t="shared" si="9"/>
        <v>0</v>
      </c>
      <c r="AZ13" s="68">
        <f>'QTR Summary ASR Under 18'!AA13</f>
        <v>0</v>
      </c>
      <c r="BA13" s="15">
        <f>'Jan-Jun ASR Under 18'!AK13</f>
        <v>0</v>
      </c>
      <c r="BB13" s="15">
        <f>'Jul-Dec ASR Under 18'!AK13</f>
        <v>0</v>
      </c>
      <c r="BC13" s="68">
        <f t="shared" si="10"/>
        <v>0</v>
      </c>
      <c r="BD13" s="68">
        <f>'Monthly ASR Under 18'!BO13</f>
        <v>0</v>
      </c>
      <c r="BE13" s="72">
        <f>'YTD Arrest - under 18'!G13</f>
        <v>0</v>
      </c>
      <c r="BF13" s="15">
        <f>'Q1 ASR Under 18'!$Z13</f>
        <v>0</v>
      </c>
      <c r="BG13" s="15">
        <f>'Q2 ASR Under 18'!$Z13</f>
        <v>0</v>
      </c>
      <c r="BH13" s="15">
        <f>'Q3 ASR Under 18'!$Z13</f>
        <v>0</v>
      </c>
      <c r="BI13" s="15">
        <f>'Q4 ASR Under 18'!$Z13</f>
        <v>0</v>
      </c>
      <c r="BJ13" s="68">
        <f t="shared" si="11"/>
        <v>0</v>
      </c>
      <c r="BK13" s="68">
        <f>'QTR Summary ASR Under 18'!AF13</f>
        <v>0</v>
      </c>
      <c r="BL13" s="15">
        <f>'Jan-Jun ASR Under 18'!AR13</f>
        <v>0</v>
      </c>
      <c r="BM13" s="15">
        <f>'Jul-Dec ASR Under 18'!AR13</f>
        <v>0</v>
      </c>
      <c r="BN13" s="68">
        <f t="shared" si="12"/>
        <v>0</v>
      </c>
      <c r="BO13" s="68">
        <f>'Monthly ASR Under 18'!CB13</f>
        <v>0</v>
      </c>
      <c r="BP13" s="72">
        <f>'YTD Arrest - under 18'!H13</f>
        <v>0</v>
      </c>
      <c r="BQ13" s="16">
        <f t="shared" si="0"/>
        <v>0</v>
      </c>
    </row>
    <row r="14" spans="1:69" x14ac:dyDescent="0.25">
      <c r="A14" s="17" t="s">
        <v>12</v>
      </c>
      <c r="B14" s="18" t="s">
        <v>6</v>
      </c>
      <c r="C14" s="19">
        <f>'Q1 ASR Under 18'!$F14</f>
        <v>0</v>
      </c>
      <c r="D14" s="19">
        <f>'Q2 ASR Under 18'!$F14</f>
        <v>0</v>
      </c>
      <c r="E14" s="19">
        <f>'Q3 ASR Under 18'!$F14</f>
        <v>0</v>
      </c>
      <c r="F14" s="19">
        <f>'Q4 ASR Under 18'!$F14</f>
        <v>0</v>
      </c>
      <c r="G14" s="69">
        <f t="shared" si="1"/>
        <v>0</v>
      </c>
      <c r="H14" s="69">
        <f>'QTR Summary ASR Under 18'!G14</f>
        <v>0</v>
      </c>
      <c r="I14" s="19">
        <f>'Jan-Jun ASR Under 18'!I14</f>
        <v>0</v>
      </c>
      <c r="J14" s="19">
        <f>'Jul-Dec ASR Under 18'!I14</f>
        <v>0</v>
      </c>
      <c r="K14" s="69">
        <f t="shared" si="2"/>
        <v>0</v>
      </c>
      <c r="L14" s="69">
        <f>'Monthly ASR Under 18'!O14</f>
        <v>0</v>
      </c>
      <c r="M14" s="73">
        <f>'YTD Arrest - under 18'!C14</f>
        <v>0</v>
      </c>
      <c r="N14" s="19">
        <f>'Q1 ASR Under 18'!$J14</f>
        <v>0</v>
      </c>
      <c r="O14" s="19">
        <f>'Q2 ASR Under 18'!$J14</f>
        <v>0</v>
      </c>
      <c r="P14" s="19">
        <f>'Q3 ASR Under 18'!$J14</f>
        <v>0</v>
      </c>
      <c r="Q14" s="19">
        <f>'Q4 ASR Under 18'!$J14</f>
        <v>0</v>
      </c>
      <c r="R14" s="69">
        <f t="shared" si="3"/>
        <v>0</v>
      </c>
      <c r="S14" s="69">
        <f>'QTR Summary ASR Under 18'!L14</f>
        <v>0</v>
      </c>
      <c r="T14" s="19">
        <f>'Jan-Jun ASR Under 18'!P14</f>
        <v>0</v>
      </c>
      <c r="U14" s="19">
        <f>'Jul-Dec ASR Under 18'!P14</f>
        <v>0</v>
      </c>
      <c r="V14" s="69">
        <f t="shared" si="4"/>
        <v>0</v>
      </c>
      <c r="W14" s="69">
        <f>'Monthly ASR Under 18'!AB14</f>
        <v>0</v>
      </c>
      <c r="X14" s="73">
        <f>'YTD Arrest - under 18'!D14</f>
        <v>0</v>
      </c>
      <c r="Y14" s="19">
        <f>'Q1 ASR Under 18'!$N14</f>
        <v>0</v>
      </c>
      <c r="Z14" s="19">
        <f>'Q2 ASR Under 18'!$N14</f>
        <v>0</v>
      </c>
      <c r="AA14" s="19">
        <f>'Q3 ASR Under 18'!$N14</f>
        <v>0</v>
      </c>
      <c r="AB14" s="19">
        <f>'Q4 ASR Under 18'!$N14</f>
        <v>0</v>
      </c>
      <c r="AC14" s="69">
        <f t="shared" si="5"/>
        <v>0</v>
      </c>
      <c r="AD14" s="69">
        <f>'QTR Summary ASR Under 18'!Q14</f>
        <v>0</v>
      </c>
      <c r="AE14" s="19">
        <f>'Jan-Jun ASR Under 18'!W14</f>
        <v>0</v>
      </c>
      <c r="AF14" s="19">
        <f>'Jul-Dec ASR Under 18'!W14</f>
        <v>0</v>
      </c>
      <c r="AG14" s="69">
        <f t="shared" si="6"/>
        <v>0</v>
      </c>
      <c r="AH14" s="69">
        <f>'Monthly ASR Under 18'!AO14</f>
        <v>0</v>
      </c>
      <c r="AI14" s="73">
        <f>'YTD Arrest - under 18'!E14</f>
        <v>0</v>
      </c>
      <c r="AJ14" s="19">
        <f>'Q1 ASR Under 18'!$R14</f>
        <v>0</v>
      </c>
      <c r="AK14" s="19">
        <f>'Q2 ASR Under 18'!$R14</f>
        <v>0</v>
      </c>
      <c r="AL14" s="19">
        <f>'Q3 ASR Under 18'!$R14</f>
        <v>0</v>
      </c>
      <c r="AM14" s="19">
        <f>'Q4 ASR Under 18'!$R14</f>
        <v>0</v>
      </c>
      <c r="AN14" s="69">
        <f t="shared" si="7"/>
        <v>0</v>
      </c>
      <c r="AO14" s="69">
        <f>'QTR Summary ASR Under 18'!V14</f>
        <v>0</v>
      </c>
      <c r="AP14" s="19">
        <f>'Jan-Jun ASR Under 18'!AD14</f>
        <v>0</v>
      </c>
      <c r="AQ14" s="19">
        <f>'Jul-Dec ASR Under 18'!AD14</f>
        <v>0</v>
      </c>
      <c r="AR14" s="69">
        <f t="shared" si="8"/>
        <v>0</v>
      </c>
      <c r="AS14" s="69">
        <f>'Monthly ASR Under 18'!BB14</f>
        <v>0</v>
      </c>
      <c r="AT14" s="73">
        <f>'YTD Arrest - under 18'!F14</f>
        <v>0</v>
      </c>
      <c r="AU14" s="19">
        <f>'Q1 ASR Under 18'!$V14</f>
        <v>0</v>
      </c>
      <c r="AV14" s="19">
        <f>'Q2 ASR Under 18'!$V14</f>
        <v>0</v>
      </c>
      <c r="AW14" s="19">
        <f>'Q3 ASR Under 18'!$V14</f>
        <v>0</v>
      </c>
      <c r="AX14" s="19">
        <f>'Q4 ASR Under 18'!$V14</f>
        <v>0</v>
      </c>
      <c r="AY14" s="69">
        <f t="shared" si="9"/>
        <v>0</v>
      </c>
      <c r="AZ14" s="69">
        <f>'QTR Summary ASR Under 18'!AA14</f>
        <v>0</v>
      </c>
      <c r="BA14" s="19">
        <f>'Jan-Jun ASR Under 18'!AK14</f>
        <v>0</v>
      </c>
      <c r="BB14" s="19">
        <f>'Jul-Dec ASR Under 18'!AK14</f>
        <v>0</v>
      </c>
      <c r="BC14" s="69">
        <f t="shared" si="10"/>
        <v>0</v>
      </c>
      <c r="BD14" s="69">
        <f>'Monthly ASR Under 18'!BO14</f>
        <v>0</v>
      </c>
      <c r="BE14" s="73">
        <f>'YTD Arrest - under 18'!G14</f>
        <v>0</v>
      </c>
      <c r="BF14" s="19">
        <f>'Q1 ASR Under 18'!$Z14</f>
        <v>0</v>
      </c>
      <c r="BG14" s="19">
        <f>'Q2 ASR Under 18'!$Z14</f>
        <v>0</v>
      </c>
      <c r="BH14" s="19">
        <f>'Q3 ASR Under 18'!$Z14</f>
        <v>0</v>
      </c>
      <c r="BI14" s="19">
        <f>'Q4 ASR Under 18'!$Z14</f>
        <v>0</v>
      </c>
      <c r="BJ14" s="69">
        <f t="shared" si="11"/>
        <v>0</v>
      </c>
      <c r="BK14" s="69">
        <f>'QTR Summary ASR Under 18'!AF14</f>
        <v>0</v>
      </c>
      <c r="BL14" s="19">
        <f>'Jan-Jun ASR Under 18'!AR14</f>
        <v>0</v>
      </c>
      <c r="BM14" s="19">
        <f>'Jul-Dec ASR Under 18'!AR14</f>
        <v>0</v>
      </c>
      <c r="BN14" s="69">
        <f t="shared" si="12"/>
        <v>0</v>
      </c>
      <c r="BO14" s="69">
        <f>'Monthly ASR Under 18'!CB14</f>
        <v>0</v>
      </c>
      <c r="BP14" s="73">
        <f>'YTD Arrest - under 18'!H14</f>
        <v>0</v>
      </c>
      <c r="BQ14" s="20">
        <f t="shared" si="0"/>
        <v>0</v>
      </c>
    </row>
    <row r="15" spans="1:69" x14ac:dyDescent="0.25">
      <c r="A15" s="13"/>
      <c r="B15" s="14" t="s">
        <v>7</v>
      </c>
      <c r="C15" s="15">
        <f>'Q1 ASR Under 18'!$F15</f>
        <v>0</v>
      </c>
      <c r="D15" s="15">
        <f>'Q2 ASR Under 18'!$F15</f>
        <v>0</v>
      </c>
      <c r="E15" s="15">
        <f>'Q3 ASR Under 18'!$F15</f>
        <v>0</v>
      </c>
      <c r="F15" s="15">
        <f>'Q4 ASR Under 18'!$F15</f>
        <v>0</v>
      </c>
      <c r="G15" s="68">
        <f t="shared" si="1"/>
        <v>0</v>
      </c>
      <c r="H15" s="68">
        <f>'QTR Summary ASR Under 18'!G15</f>
        <v>0</v>
      </c>
      <c r="I15" s="15">
        <f>'Jan-Jun ASR Under 18'!I15</f>
        <v>0</v>
      </c>
      <c r="J15" s="15">
        <f>'Jul-Dec ASR Under 18'!I15</f>
        <v>0</v>
      </c>
      <c r="K15" s="68">
        <f t="shared" si="2"/>
        <v>0</v>
      </c>
      <c r="L15" s="68">
        <f>'Monthly ASR Under 18'!O15</f>
        <v>0</v>
      </c>
      <c r="M15" s="72">
        <f>'YTD Arrest - under 18'!C15</f>
        <v>0</v>
      </c>
      <c r="N15" s="15">
        <f>'Q1 ASR Under 18'!$J15</f>
        <v>0</v>
      </c>
      <c r="O15" s="15">
        <f>'Q2 ASR Under 18'!$J15</f>
        <v>0</v>
      </c>
      <c r="P15" s="15">
        <f>'Q3 ASR Under 18'!$J15</f>
        <v>0</v>
      </c>
      <c r="Q15" s="15">
        <f>'Q4 ASR Under 18'!$J15</f>
        <v>0</v>
      </c>
      <c r="R15" s="68">
        <f t="shared" si="3"/>
        <v>0</v>
      </c>
      <c r="S15" s="68">
        <f>'QTR Summary ASR Under 18'!L15</f>
        <v>0</v>
      </c>
      <c r="T15" s="15">
        <f>'Jan-Jun ASR Under 18'!P15</f>
        <v>0</v>
      </c>
      <c r="U15" s="15">
        <f>'Jul-Dec ASR Under 18'!P15</f>
        <v>0</v>
      </c>
      <c r="V15" s="68">
        <f t="shared" si="4"/>
        <v>0</v>
      </c>
      <c r="W15" s="68">
        <f>'Monthly ASR Under 18'!AB15</f>
        <v>0</v>
      </c>
      <c r="X15" s="72">
        <f>'YTD Arrest - under 18'!D15</f>
        <v>0</v>
      </c>
      <c r="Y15" s="15">
        <f>'Q1 ASR Under 18'!$N15</f>
        <v>0</v>
      </c>
      <c r="Z15" s="15">
        <f>'Q2 ASR Under 18'!$N15</f>
        <v>0</v>
      </c>
      <c r="AA15" s="15">
        <f>'Q3 ASR Under 18'!$N15</f>
        <v>0</v>
      </c>
      <c r="AB15" s="15">
        <f>'Q4 ASR Under 18'!$N15</f>
        <v>0</v>
      </c>
      <c r="AC15" s="68">
        <f t="shared" si="5"/>
        <v>0</v>
      </c>
      <c r="AD15" s="68">
        <f>'QTR Summary ASR Under 18'!Q15</f>
        <v>0</v>
      </c>
      <c r="AE15" s="15">
        <f>'Jan-Jun ASR Under 18'!W15</f>
        <v>0</v>
      </c>
      <c r="AF15" s="15">
        <f>'Jul-Dec ASR Under 18'!W15</f>
        <v>0</v>
      </c>
      <c r="AG15" s="68">
        <f t="shared" si="6"/>
        <v>0</v>
      </c>
      <c r="AH15" s="68">
        <f>'Monthly ASR Under 18'!AO15</f>
        <v>0</v>
      </c>
      <c r="AI15" s="72">
        <f>'YTD Arrest - under 18'!E15</f>
        <v>0</v>
      </c>
      <c r="AJ15" s="15">
        <f>'Q1 ASR Under 18'!$R15</f>
        <v>0</v>
      </c>
      <c r="AK15" s="15">
        <f>'Q2 ASR Under 18'!$R15</f>
        <v>0</v>
      </c>
      <c r="AL15" s="15">
        <f>'Q3 ASR Under 18'!$R15</f>
        <v>0</v>
      </c>
      <c r="AM15" s="15">
        <f>'Q4 ASR Under 18'!$R15</f>
        <v>0</v>
      </c>
      <c r="AN15" s="68">
        <f t="shared" si="7"/>
        <v>0</v>
      </c>
      <c r="AO15" s="68">
        <f>'QTR Summary ASR Under 18'!V15</f>
        <v>0</v>
      </c>
      <c r="AP15" s="15">
        <f>'Jan-Jun ASR Under 18'!AD15</f>
        <v>0</v>
      </c>
      <c r="AQ15" s="15">
        <f>'Jul-Dec ASR Under 18'!AD15</f>
        <v>0</v>
      </c>
      <c r="AR15" s="68">
        <f t="shared" si="8"/>
        <v>0</v>
      </c>
      <c r="AS15" s="68">
        <f>'Monthly ASR Under 18'!BB15</f>
        <v>0</v>
      </c>
      <c r="AT15" s="72">
        <f>'YTD Arrest - under 18'!F15</f>
        <v>0</v>
      </c>
      <c r="AU15" s="15">
        <f>'Q1 ASR Under 18'!$V15</f>
        <v>0</v>
      </c>
      <c r="AV15" s="15">
        <f>'Q2 ASR Under 18'!$V15</f>
        <v>0</v>
      </c>
      <c r="AW15" s="15">
        <f>'Q3 ASR Under 18'!$V15</f>
        <v>0</v>
      </c>
      <c r="AX15" s="15">
        <f>'Q4 ASR Under 18'!$V15</f>
        <v>0</v>
      </c>
      <c r="AY15" s="68">
        <f t="shared" si="9"/>
        <v>0</v>
      </c>
      <c r="AZ15" s="68">
        <f>'QTR Summary ASR Under 18'!AA15</f>
        <v>0</v>
      </c>
      <c r="BA15" s="15">
        <f>'Jan-Jun ASR Under 18'!AK15</f>
        <v>0</v>
      </c>
      <c r="BB15" s="15">
        <f>'Jul-Dec ASR Under 18'!AK15</f>
        <v>0</v>
      </c>
      <c r="BC15" s="68">
        <f t="shared" si="10"/>
        <v>0</v>
      </c>
      <c r="BD15" s="68">
        <f>'Monthly ASR Under 18'!BO15</f>
        <v>0</v>
      </c>
      <c r="BE15" s="72">
        <f>'YTD Arrest - under 18'!G15</f>
        <v>0</v>
      </c>
      <c r="BF15" s="15">
        <f>'Q1 ASR Under 18'!$Z15</f>
        <v>0</v>
      </c>
      <c r="BG15" s="15">
        <f>'Q2 ASR Under 18'!$Z15</f>
        <v>0</v>
      </c>
      <c r="BH15" s="15">
        <f>'Q3 ASR Under 18'!$Z15</f>
        <v>0</v>
      </c>
      <c r="BI15" s="15">
        <f>'Q4 ASR Under 18'!$Z15</f>
        <v>0</v>
      </c>
      <c r="BJ15" s="68">
        <f t="shared" si="11"/>
        <v>0</v>
      </c>
      <c r="BK15" s="68">
        <f>'QTR Summary ASR Under 18'!AF15</f>
        <v>0</v>
      </c>
      <c r="BL15" s="15">
        <f>'Jan-Jun ASR Under 18'!AR15</f>
        <v>0</v>
      </c>
      <c r="BM15" s="15">
        <f>'Jul-Dec ASR Under 18'!AR15</f>
        <v>0</v>
      </c>
      <c r="BN15" s="68">
        <f t="shared" si="12"/>
        <v>0</v>
      </c>
      <c r="BO15" s="68">
        <f>'Monthly ASR Under 18'!CB15</f>
        <v>0</v>
      </c>
      <c r="BP15" s="72">
        <f>'YTD Arrest - under 18'!H15</f>
        <v>0</v>
      </c>
      <c r="BQ15" s="16">
        <f t="shared" si="0"/>
        <v>0</v>
      </c>
    </row>
    <row r="16" spans="1:69" x14ac:dyDescent="0.25">
      <c r="A16" s="17" t="s">
        <v>13</v>
      </c>
      <c r="B16" s="18" t="s">
        <v>6</v>
      </c>
      <c r="C16" s="19">
        <f>'Q1 ASR Under 18'!$F16</f>
        <v>0</v>
      </c>
      <c r="D16" s="19">
        <f>'Q2 ASR Under 18'!$F16</f>
        <v>0</v>
      </c>
      <c r="E16" s="19">
        <f>'Q3 ASR Under 18'!$F16</f>
        <v>0</v>
      </c>
      <c r="F16" s="19">
        <f>'Q4 ASR Under 18'!$F16</f>
        <v>0</v>
      </c>
      <c r="G16" s="69">
        <f t="shared" si="1"/>
        <v>0</v>
      </c>
      <c r="H16" s="69">
        <f>'QTR Summary ASR Under 18'!G16</f>
        <v>0</v>
      </c>
      <c r="I16" s="19">
        <f>'Jan-Jun ASR Under 18'!I16</f>
        <v>0</v>
      </c>
      <c r="J16" s="19">
        <f>'Jul-Dec ASR Under 18'!I16</f>
        <v>0</v>
      </c>
      <c r="K16" s="69">
        <f t="shared" si="2"/>
        <v>0</v>
      </c>
      <c r="L16" s="69">
        <f>'Monthly ASR Under 18'!O16</f>
        <v>0</v>
      </c>
      <c r="M16" s="73">
        <f>'YTD Arrest - under 18'!C16</f>
        <v>0</v>
      </c>
      <c r="N16" s="19">
        <f>'Q1 ASR Under 18'!$J16</f>
        <v>0</v>
      </c>
      <c r="O16" s="19">
        <f>'Q2 ASR Under 18'!$J16</f>
        <v>0</v>
      </c>
      <c r="P16" s="19">
        <f>'Q3 ASR Under 18'!$J16</f>
        <v>0</v>
      </c>
      <c r="Q16" s="19">
        <f>'Q4 ASR Under 18'!$J16</f>
        <v>0</v>
      </c>
      <c r="R16" s="69">
        <f t="shared" si="3"/>
        <v>0</v>
      </c>
      <c r="S16" s="69">
        <f>'QTR Summary ASR Under 18'!L16</f>
        <v>0</v>
      </c>
      <c r="T16" s="19">
        <f>'Jan-Jun ASR Under 18'!P16</f>
        <v>0</v>
      </c>
      <c r="U16" s="19">
        <f>'Jul-Dec ASR Under 18'!P16</f>
        <v>0</v>
      </c>
      <c r="V16" s="69">
        <f t="shared" si="4"/>
        <v>0</v>
      </c>
      <c r="W16" s="69">
        <f>'Monthly ASR Under 18'!AB16</f>
        <v>0</v>
      </c>
      <c r="X16" s="73">
        <f>'YTD Arrest - under 18'!D16</f>
        <v>0</v>
      </c>
      <c r="Y16" s="19">
        <f>'Q1 ASR Under 18'!$N16</f>
        <v>0</v>
      </c>
      <c r="Z16" s="19">
        <f>'Q2 ASR Under 18'!$N16</f>
        <v>0</v>
      </c>
      <c r="AA16" s="19">
        <f>'Q3 ASR Under 18'!$N16</f>
        <v>0</v>
      </c>
      <c r="AB16" s="19">
        <f>'Q4 ASR Under 18'!$N16</f>
        <v>0</v>
      </c>
      <c r="AC16" s="69">
        <f t="shared" si="5"/>
        <v>0</v>
      </c>
      <c r="AD16" s="69">
        <f>'QTR Summary ASR Under 18'!Q16</f>
        <v>0</v>
      </c>
      <c r="AE16" s="19">
        <f>'Jan-Jun ASR Under 18'!W16</f>
        <v>0</v>
      </c>
      <c r="AF16" s="19">
        <f>'Jul-Dec ASR Under 18'!W16</f>
        <v>0</v>
      </c>
      <c r="AG16" s="69">
        <f t="shared" si="6"/>
        <v>0</v>
      </c>
      <c r="AH16" s="69">
        <f>'Monthly ASR Under 18'!AO16</f>
        <v>0</v>
      </c>
      <c r="AI16" s="73">
        <f>'YTD Arrest - under 18'!E16</f>
        <v>0</v>
      </c>
      <c r="AJ16" s="19">
        <f>'Q1 ASR Under 18'!$R16</f>
        <v>0</v>
      </c>
      <c r="AK16" s="19">
        <f>'Q2 ASR Under 18'!$R16</f>
        <v>0</v>
      </c>
      <c r="AL16" s="19">
        <f>'Q3 ASR Under 18'!$R16</f>
        <v>0</v>
      </c>
      <c r="AM16" s="19">
        <f>'Q4 ASR Under 18'!$R16</f>
        <v>0</v>
      </c>
      <c r="AN16" s="69">
        <f t="shared" si="7"/>
        <v>0</v>
      </c>
      <c r="AO16" s="69">
        <f>'QTR Summary ASR Under 18'!V16</f>
        <v>0</v>
      </c>
      <c r="AP16" s="19">
        <f>'Jan-Jun ASR Under 18'!AD16</f>
        <v>0</v>
      </c>
      <c r="AQ16" s="19">
        <f>'Jul-Dec ASR Under 18'!AD16</f>
        <v>0</v>
      </c>
      <c r="AR16" s="69">
        <f t="shared" si="8"/>
        <v>0</v>
      </c>
      <c r="AS16" s="69">
        <f>'Monthly ASR Under 18'!BB16</f>
        <v>0</v>
      </c>
      <c r="AT16" s="73">
        <f>'YTD Arrest - under 18'!F16</f>
        <v>0</v>
      </c>
      <c r="AU16" s="19">
        <f>'Q1 ASR Under 18'!$V16</f>
        <v>0</v>
      </c>
      <c r="AV16" s="19">
        <f>'Q2 ASR Under 18'!$V16</f>
        <v>0</v>
      </c>
      <c r="AW16" s="19">
        <f>'Q3 ASR Under 18'!$V16</f>
        <v>0</v>
      </c>
      <c r="AX16" s="19">
        <f>'Q4 ASR Under 18'!$V16</f>
        <v>0</v>
      </c>
      <c r="AY16" s="69">
        <f t="shared" si="9"/>
        <v>0</v>
      </c>
      <c r="AZ16" s="69">
        <f>'QTR Summary ASR Under 18'!AA16</f>
        <v>0</v>
      </c>
      <c r="BA16" s="19">
        <f>'Jan-Jun ASR Under 18'!AK16</f>
        <v>0</v>
      </c>
      <c r="BB16" s="19">
        <f>'Jul-Dec ASR Under 18'!AK16</f>
        <v>0</v>
      </c>
      <c r="BC16" s="69">
        <f t="shared" si="10"/>
        <v>0</v>
      </c>
      <c r="BD16" s="69">
        <f>'Monthly ASR Under 18'!BO16</f>
        <v>0</v>
      </c>
      <c r="BE16" s="73">
        <f>'YTD Arrest - under 18'!G16</f>
        <v>0</v>
      </c>
      <c r="BF16" s="19">
        <f>'Q1 ASR Under 18'!$Z16</f>
        <v>0</v>
      </c>
      <c r="BG16" s="19">
        <f>'Q2 ASR Under 18'!$Z16</f>
        <v>0</v>
      </c>
      <c r="BH16" s="19">
        <f>'Q3 ASR Under 18'!$Z16</f>
        <v>0</v>
      </c>
      <c r="BI16" s="19">
        <f>'Q4 ASR Under 18'!$Z16</f>
        <v>0</v>
      </c>
      <c r="BJ16" s="69">
        <f t="shared" si="11"/>
        <v>0</v>
      </c>
      <c r="BK16" s="69">
        <f>'QTR Summary ASR Under 18'!AF16</f>
        <v>0</v>
      </c>
      <c r="BL16" s="19">
        <f>'Jan-Jun ASR Under 18'!AR16</f>
        <v>0</v>
      </c>
      <c r="BM16" s="19">
        <f>'Jul-Dec ASR Under 18'!AR16</f>
        <v>0</v>
      </c>
      <c r="BN16" s="69">
        <f t="shared" si="12"/>
        <v>0</v>
      </c>
      <c r="BO16" s="69">
        <f>'Monthly ASR Under 18'!CB16</f>
        <v>0</v>
      </c>
      <c r="BP16" s="73">
        <f>'YTD Arrest - under 18'!H16</f>
        <v>0</v>
      </c>
      <c r="BQ16" s="20">
        <f t="shared" si="0"/>
        <v>0</v>
      </c>
    </row>
    <row r="17" spans="1:92" x14ac:dyDescent="0.25">
      <c r="A17" s="13"/>
      <c r="B17" s="14" t="s">
        <v>7</v>
      </c>
      <c r="C17" s="15">
        <f>'Q1 ASR Under 18'!$F17</f>
        <v>0</v>
      </c>
      <c r="D17" s="15">
        <f>'Q2 ASR Under 18'!$F17</f>
        <v>0</v>
      </c>
      <c r="E17" s="15">
        <f>'Q3 ASR Under 18'!$F17</f>
        <v>0</v>
      </c>
      <c r="F17" s="15">
        <f>'Q4 ASR Under 18'!$F17</f>
        <v>0</v>
      </c>
      <c r="G17" s="68">
        <f t="shared" si="1"/>
        <v>0</v>
      </c>
      <c r="H17" s="68">
        <f>'QTR Summary ASR Under 18'!G17</f>
        <v>0</v>
      </c>
      <c r="I17" s="15">
        <f>'Jan-Jun ASR Under 18'!I17</f>
        <v>0</v>
      </c>
      <c r="J17" s="15">
        <f>'Jul-Dec ASR Under 18'!I17</f>
        <v>0</v>
      </c>
      <c r="K17" s="68">
        <f t="shared" si="2"/>
        <v>0</v>
      </c>
      <c r="L17" s="68">
        <f>'Monthly ASR Under 18'!O17</f>
        <v>0</v>
      </c>
      <c r="M17" s="72">
        <f>'YTD Arrest - under 18'!C17</f>
        <v>0</v>
      </c>
      <c r="N17" s="15">
        <f>'Q1 ASR Under 18'!$J17</f>
        <v>0</v>
      </c>
      <c r="O17" s="15">
        <f>'Q2 ASR Under 18'!$J17</f>
        <v>0</v>
      </c>
      <c r="P17" s="15">
        <f>'Q3 ASR Under 18'!$J17</f>
        <v>0</v>
      </c>
      <c r="Q17" s="15">
        <f>'Q4 ASR Under 18'!$J17</f>
        <v>0</v>
      </c>
      <c r="R17" s="68">
        <f t="shared" si="3"/>
        <v>0</v>
      </c>
      <c r="S17" s="68">
        <f>'QTR Summary ASR Under 18'!L17</f>
        <v>0</v>
      </c>
      <c r="T17" s="15">
        <f>'Jan-Jun ASR Under 18'!P17</f>
        <v>0</v>
      </c>
      <c r="U17" s="15">
        <f>'Jul-Dec ASR Under 18'!P17</f>
        <v>0</v>
      </c>
      <c r="V17" s="68">
        <f t="shared" si="4"/>
        <v>0</v>
      </c>
      <c r="W17" s="68">
        <f>'Monthly ASR Under 18'!AB17</f>
        <v>0</v>
      </c>
      <c r="X17" s="72">
        <f>'YTD Arrest - under 18'!D17</f>
        <v>0</v>
      </c>
      <c r="Y17" s="15">
        <f>'Q1 ASR Under 18'!$N17</f>
        <v>0</v>
      </c>
      <c r="Z17" s="15">
        <f>'Q2 ASR Under 18'!$N17</f>
        <v>0</v>
      </c>
      <c r="AA17" s="15">
        <f>'Q3 ASR Under 18'!$N17</f>
        <v>0</v>
      </c>
      <c r="AB17" s="15">
        <f>'Q4 ASR Under 18'!$N17</f>
        <v>0</v>
      </c>
      <c r="AC17" s="68">
        <f t="shared" si="5"/>
        <v>0</v>
      </c>
      <c r="AD17" s="68">
        <f>'QTR Summary ASR Under 18'!Q17</f>
        <v>0</v>
      </c>
      <c r="AE17" s="15">
        <f>'Jan-Jun ASR Under 18'!W17</f>
        <v>0</v>
      </c>
      <c r="AF17" s="15">
        <f>'Jul-Dec ASR Under 18'!W17</f>
        <v>0</v>
      </c>
      <c r="AG17" s="68">
        <f t="shared" si="6"/>
        <v>0</v>
      </c>
      <c r="AH17" s="68">
        <f>'Monthly ASR Under 18'!AO17</f>
        <v>0</v>
      </c>
      <c r="AI17" s="72">
        <f>'YTD Arrest - under 18'!E17</f>
        <v>0</v>
      </c>
      <c r="AJ17" s="15">
        <f>'Q1 ASR Under 18'!$R17</f>
        <v>0</v>
      </c>
      <c r="AK17" s="15">
        <f>'Q2 ASR Under 18'!$R17</f>
        <v>0</v>
      </c>
      <c r="AL17" s="15">
        <f>'Q3 ASR Under 18'!$R17</f>
        <v>0</v>
      </c>
      <c r="AM17" s="15">
        <f>'Q4 ASR Under 18'!$R17</f>
        <v>0</v>
      </c>
      <c r="AN17" s="68">
        <f t="shared" si="7"/>
        <v>0</v>
      </c>
      <c r="AO17" s="68">
        <f>'QTR Summary ASR Under 18'!V17</f>
        <v>0</v>
      </c>
      <c r="AP17" s="15">
        <f>'Jan-Jun ASR Under 18'!AD17</f>
        <v>0</v>
      </c>
      <c r="AQ17" s="15">
        <f>'Jul-Dec ASR Under 18'!AD17</f>
        <v>0</v>
      </c>
      <c r="AR17" s="68">
        <f t="shared" si="8"/>
        <v>0</v>
      </c>
      <c r="AS17" s="68">
        <f>'Monthly ASR Under 18'!BB17</f>
        <v>0</v>
      </c>
      <c r="AT17" s="72">
        <f>'YTD Arrest - under 18'!F17</f>
        <v>0</v>
      </c>
      <c r="AU17" s="15">
        <f>'Q1 ASR Under 18'!$V17</f>
        <v>0</v>
      </c>
      <c r="AV17" s="15">
        <f>'Q2 ASR Under 18'!$V17</f>
        <v>0</v>
      </c>
      <c r="AW17" s="15">
        <f>'Q3 ASR Under 18'!$V17</f>
        <v>0</v>
      </c>
      <c r="AX17" s="15">
        <f>'Q4 ASR Under 18'!$V17</f>
        <v>0</v>
      </c>
      <c r="AY17" s="68">
        <f t="shared" si="9"/>
        <v>0</v>
      </c>
      <c r="AZ17" s="68">
        <f>'QTR Summary ASR Under 18'!AA17</f>
        <v>0</v>
      </c>
      <c r="BA17" s="15">
        <f>'Jan-Jun ASR Under 18'!AK17</f>
        <v>0</v>
      </c>
      <c r="BB17" s="15">
        <f>'Jul-Dec ASR Under 18'!AK17</f>
        <v>0</v>
      </c>
      <c r="BC17" s="68">
        <f t="shared" si="10"/>
        <v>0</v>
      </c>
      <c r="BD17" s="68">
        <f>'Monthly ASR Under 18'!BO17</f>
        <v>0</v>
      </c>
      <c r="BE17" s="72">
        <f>'YTD Arrest - under 18'!G17</f>
        <v>0</v>
      </c>
      <c r="BF17" s="15">
        <f>'Q1 ASR Under 18'!$Z17</f>
        <v>0</v>
      </c>
      <c r="BG17" s="15">
        <f>'Q2 ASR Under 18'!$Z17</f>
        <v>0</v>
      </c>
      <c r="BH17" s="15">
        <f>'Q3 ASR Under 18'!$Z17</f>
        <v>0</v>
      </c>
      <c r="BI17" s="15">
        <f>'Q4 ASR Under 18'!$Z17</f>
        <v>0</v>
      </c>
      <c r="BJ17" s="68">
        <f t="shared" si="11"/>
        <v>0</v>
      </c>
      <c r="BK17" s="68">
        <f>'QTR Summary ASR Under 18'!AF17</f>
        <v>0</v>
      </c>
      <c r="BL17" s="15">
        <f>'Jan-Jun ASR Under 18'!AR17</f>
        <v>0</v>
      </c>
      <c r="BM17" s="15">
        <f>'Jul-Dec ASR Under 18'!AR17</f>
        <v>0</v>
      </c>
      <c r="BN17" s="68">
        <f t="shared" si="12"/>
        <v>0</v>
      </c>
      <c r="BO17" s="68">
        <f>'Monthly ASR Under 18'!CB17</f>
        <v>0</v>
      </c>
      <c r="BP17" s="72">
        <f>'YTD Arrest - under 18'!H17</f>
        <v>0</v>
      </c>
      <c r="BQ17" s="16">
        <f t="shared" si="0"/>
        <v>0</v>
      </c>
    </row>
    <row r="18" spans="1:92" x14ac:dyDescent="0.25">
      <c r="A18" s="17" t="s">
        <v>14</v>
      </c>
      <c r="B18" s="18" t="s">
        <v>6</v>
      </c>
      <c r="C18" s="19">
        <f>'Q1 ASR Under 18'!$F18</f>
        <v>0</v>
      </c>
      <c r="D18" s="19">
        <f>'Q2 ASR Under 18'!$F18</f>
        <v>0</v>
      </c>
      <c r="E18" s="19">
        <f>'Q3 ASR Under 18'!$F18</f>
        <v>0</v>
      </c>
      <c r="F18" s="19">
        <f>'Q4 ASR Under 18'!$F18</f>
        <v>0</v>
      </c>
      <c r="G18" s="69">
        <f t="shared" si="1"/>
        <v>0</v>
      </c>
      <c r="H18" s="69">
        <f>'QTR Summary ASR Under 18'!G18</f>
        <v>0</v>
      </c>
      <c r="I18" s="19">
        <f>'Jan-Jun ASR Under 18'!I18</f>
        <v>0</v>
      </c>
      <c r="J18" s="19">
        <f>'Jul-Dec ASR Under 18'!I18</f>
        <v>0</v>
      </c>
      <c r="K18" s="69">
        <f t="shared" si="2"/>
        <v>0</v>
      </c>
      <c r="L18" s="69">
        <f>'Monthly ASR Under 18'!O18</f>
        <v>0</v>
      </c>
      <c r="M18" s="73">
        <f>'YTD Arrest - under 18'!C18</f>
        <v>0</v>
      </c>
      <c r="N18" s="19">
        <f>'Q1 ASR Under 18'!$J18</f>
        <v>0</v>
      </c>
      <c r="O18" s="19">
        <f>'Q2 ASR Under 18'!$J18</f>
        <v>0</v>
      </c>
      <c r="P18" s="19">
        <f>'Q3 ASR Under 18'!$J18</f>
        <v>0</v>
      </c>
      <c r="Q18" s="19">
        <f>'Q4 ASR Under 18'!$J18</f>
        <v>0</v>
      </c>
      <c r="R18" s="69">
        <f t="shared" si="3"/>
        <v>0</v>
      </c>
      <c r="S18" s="69">
        <f>'QTR Summary ASR Under 18'!L18</f>
        <v>0</v>
      </c>
      <c r="T18" s="19">
        <f>'Jan-Jun ASR Under 18'!P18</f>
        <v>0</v>
      </c>
      <c r="U18" s="19">
        <f>'Jul-Dec ASR Under 18'!P18</f>
        <v>0</v>
      </c>
      <c r="V18" s="69">
        <f t="shared" si="4"/>
        <v>0</v>
      </c>
      <c r="W18" s="69">
        <f>'Monthly ASR Under 18'!AB18</f>
        <v>0</v>
      </c>
      <c r="X18" s="73">
        <f>'YTD Arrest - under 18'!D18</f>
        <v>0</v>
      </c>
      <c r="Y18" s="19">
        <f>'Q1 ASR Under 18'!$N18</f>
        <v>0</v>
      </c>
      <c r="Z18" s="19">
        <f>'Q2 ASR Under 18'!$N18</f>
        <v>0</v>
      </c>
      <c r="AA18" s="19">
        <f>'Q3 ASR Under 18'!$N18</f>
        <v>0</v>
      </c>
      <c r="AB18" s="19">
        <f>'Q4 ASR Under 18'!$N18</f>
        <v>0</v>
      </c>
      <c r="AC18" s="69">
        <f t="shared" si="5"/>
        <v>0</v>
      </c>
      <c r="AD18" s="69">
        <f>'QTR Summary ASR Under 18'!Q18</f>
        <v>0</v>
      </c>
      <c r="AE18" s="19">
        <f>'Jan-Jun ASR Under 18'!W18</f>
        <v>0</v>
      </c>
      <c r="AF18" s="19">
        <f>'Jul-Dec ASR Under 18'!W18</f>
        <v>0</v>
      </c>
      <c r="AG18" s="69">
        <f t="shared" si="6"/>
        <v>0</v>
      </c>
      <c r="AH18" s="69">
        <f>'Monthly ASR Under 18'!AO18</f>
        <v>0</v>
      </c>
      <c r="AI18" s="73">
        <f>'YTD Arrest - under 18'!E18</f>
        <v>0</v>
      </c>
      <c r="AJ18" s="19">
        <f>'Q1 ASR Under 18'!$R18</f>
        <v>0</v>
      </c>
      <c r="AK18" s="19">
        <f>'Q2 ASR Under 18'!$R18</f>
        <v>0</v>
      </c>
      <c r="AL18" s="19">
        <f>'Q3 ASR Under 18'!$R18</f>
        <v>0</v>
      </c>
      <c r="AM18" s="19">
        <f>'Q4 ASR Under 18'!$R18</f>
        <v>0</v>
      </c>
      <c r="AN18" s="69">
        <f t="shared" si="7"/>
        <v>0</v>
      </c>
      <c r="AO18" s="69">
        <f>'QTR Summary ASR Under 18'!V18</f>
        <v>0</v>
      </c>
      <c r="AP18" s="19">
        <f>'Jan-Jun ASR Under 18'!AD18</f>
        <v>0</v>
      </c>
      <c r="AQ18" s="19">
        <f>'Jul-Dec ASR Under 18'!AD18</f>
        <v>0</v>
      </c>
      <c r="AR18" s="69">
        <f t="shared" si="8"/>
        <v>0</v>
      </c>
      <c r="AS18" s="69">
        <f>'Monthly ASR Under 18'!BB18</f>
        <v>0</v>
      </c>
      <c r="AT18" s="73">
        <f>'YTD Arrest - under 18'!F18</f>
        <v>0</v>
      </c>
      <c r="AU18" s="19">
        <f>'Q1 ASR Under 18'!$V18</f>
        <v>0</v>
      </c>
      <c r="AV18" s="19">
        <f>'Q2 ASR Under 18'!$V18</f>
        <v>0</v>
      </c>
      <c r="AW18" s="19">
        <f>'Q3 ASR Under 18'!$V18</f>
        <v>0</v>
      </c>
      <c r="AX18" s="19">
        <f>'Q4 ASR Under 18'!$V18</f>
        <v>0</v>
      </c>
      <c r="AY18" s="69">
        <f t="shared" si="9"/>
        <v>0</v>
      </c>
      <c r="AZ18" s="69">
        <f>'QTR Summary ASR Under 18'!AA18</f>
        <v>0</v>
      </c>
      <c r="BA18" s="19">
        <f>'Jan-Jun ASR Under 18'!AK18</f>
        <v>0</v>
      </c>
      <c r="BB18" s="19">
        <f>'Jul-Dec ASR Under 18'!AK18</f>
        <v>0</v>
      </c>
      <c r="BC18" s="69">
        <f t="shared" si="10"/>
        <v>0</v>
      </c>
      <c r="BD18" s="69">
        <f>'Monthly ASR Under 18'!BO18</f>
        <v>0</v>
      </c>
      <c r="BE18" s="73">
        <f>'YTD Arrest - under 18'!G18</f>
        <v>0</v>
      </c>
      <c r="BF18" s="19">
        <f>'Q1 ASR Under 18'!$Z18</f>
        <v>0</v>
      </c>
      <c r="BG18" s="19">
        <f>'Q2 ASR Under 18'!$Z18</f>
        <v>0</v>
      </c>
      <c r="BH18" s="19">
        <f>'Q3 ASR Under 18'!$Z18</f>
        <v>0</v>
      </c>
      <c r="BI18" s="19">
        <f>'Q4 ASR Under 18'!$Z18</f>
        <v>0</v>
      </c>
      <c r="BJ18" s="69">
        <f t="shared" si="11"/>
        <v>0</v>
      </c>
      <c r="BK18" s="69">
        <f>'QTR Summary ASR Under 18'!AF18</f>
        <v>0</v>
      </c>
      <c r="BL18" s="19">
        <f>'Jan-Jun ASR Under 18'!AR18</f>
        <v>0</v>
      </c>
      <c r="BM18" s="19">
        <f>'Jul-Dec ASR Under 18'!AR18</f>
        <v>0</v>
      </c>
      <c r="BN18" s="69">
        <f t="shared" si="12"/>
        <v>0</v>
      </c>
      <c r="BO18" s="69">
        <f>'Monthly ASR Under 18'!CB18</f>
        <v>0</v>
      </c>
      <c r="BP18" s="73">
        <f>'YTD Arrest - under 18'!H18</f>
        <v>0</v>
      </c>
      <c r="BQ18" s="20">
        <f t="shared" si="0"/>
        <v>0</v>
      </c>
    </row>
    <row r="19" spans="1:92" x14ac:dyDescent="0.25">
      <c r="A19" s="13"/>
      <c r="B19" s="14" t="s">
        <v>7</v>
      </c>
      <c r="C19" s="15">
        <f>'Q1 ASR Under 18'!$F19</f>
        <v>0</v>
      </c>
      <c r="D19" s="15">
        <f>'Q2 ASR Under 18'!$F19</f>
        <v>0</v>
      </c>
      <c r="E19" s="15">
        <f>'Q3 ASR Under 18'!$F19</f>
        <v>0</v>
      </c>
      <c r="F19" s="15">
        <f>'Q4 ASR Under 18'!$F19</f>
        <v>0</v>
      </c>
      <c r="G19" s="68">
        <f t="shared" si="1"/>
        <v>0</v>
      </c>
      <c r="H19" s="68">
        <f>'QTR Summary ASR Under 18'!G19</f>
        <v>0</v>
      </c>
      <c r="I19" s="15">
        <f>'Jan-Jun ASR Under 18'!I19</f>
        <v>0</v>
      </c>
      <c r="J19" s="15">
        <f>'Jul-Dec ASR Under 18'!I19</f>
        <v>0</v>
      </c>
      <c r="K19" s="68">
        <f t="shared" si="2"/>
        <v>0</v>
      </c>
      <c r="L19" s="68">
        <f>'Monthly ASR Under 18'!O19</f>
        <v>0</v>
      </c>
      <c r="M19" s="72">
        <f>'YTD Arrest - under 18'!C19</f>
        <v>0</v>
      </c>
      <c r="N19" s="15">
        <f>'Q1 ASR Under 18'!$J19</f>
        <v>0</v>
      </c>
      <c r="O19" s="15">
        <f>'Q2 ASR Under 18'!$J19</f>
        <v>0</v>
      </c>
      <c r="P19" s="15">
        <f>'Q3 ASR Under 18'!$J19</f>
        <v>0</v>
      </c>
      <c r="Q19" s="15">
        <f>'Q4 ASR Under 18'!$J19</f>
        <v>0</v>
      </c>
      <c r="R19" s="68">
        <f t="shared" si="3"/>
        <v>0</v>
      </c>
      <c r="S19" s="68">
        <f>'QTR Summary ASR Under 18'!L19</f>
        <v>0</v>
      </c>
      <c r="T19" s="15">
        <f>'Jan-Jun ASR Under 18'!P19</f>
        <v>0</v>
      </c>
      <c r="U19" s="15">
        <f>'Jul-Dec ASR Under 18'!P19</f>
        <v>0</v>
      </c>
      <c r="V19" s="68">
        <f t="shared" si="4"/>
        <v>0</v>
      </c>
      <c r="W19" s="68">
        <f>'Monthly ASR Under 18'!AB19</f>
        <v>0</v>
      </c>
      <c r="X19" s="72">
        <f>'YTD Arrest - under 18'!D19</f>
        <v>0</v>
      </c>
      <c r="Y19" s="15">
        <f>'Q1 ASR Under 18'!$N19</f>
        <v>0</v>
      </c>
      <c r="Z19" s="15">
        <f>'Q2 ASR Under 18'!$N19</f>
        <v>0</v>
      </c>
      <c r="AA19" s="15">
        <f>'Q3 ASR Under 18'!$N19</f>
        <v>0</v>
      </c>
      <c r="AB19" s="15">
        <f>'Q4 ASR Under 18'!$N19</f>
        <v>0</v>
      </c>
      <c r="AC19" s="68">
        <f t="shared" si="5"/>
        <v>0</v>
      </c>
      <c r="AD19" s="68">
        <f>'QTR Summary ASR Under 18'!Q19</f>
        <v>0</v>
      </c>
      <c r="AE19" s="15">
        <f>'Jan-Jun ASR Under 18'!W19</f>
        <v>0</v>
      </c>
      <c r="AF19" s="15">
        <f>'Jul-Dec ASR Under 18'!W19</f>
        <v>0</v>
      </c>
      <c r="AG19" s="68">
        <f t="shared" si="6"/>
        <v>0</v>
      </c>
      <c r="AH19" s="68">
        <f>'Monthly ASR Under 18'!AO19</f>
        <v>0</v>
      </c>
      <c r="AI19" s="72">
        <f>'YTD Arrest - under 18'!E19</f>
        <v>0</v>
      </c>
      <c r="AJ19" s="15">
        <f>'Q1 ASR Under 18'!$R19</f>
        <v>0</v>
      </c>
      <c r="AK19" s="15">
        <f>'Q2 ASR Under 18'!$R19</f>
        <v>0</v>
      </c>
      <c r="AL19" s="15">
        <f>'Q3 ASR Under 18'!$R19</f>
        <v>0</v>
      </c>
      <c r="AM19" s="15">
        <f>'Q4 ASR Under 18'!$R19</f>
        <v>0</v>
      </c>
      <c r="AN19" s="68">
        <f t="shared" si="7"/>
        <v>0</v>
      </c>
      <c r="AO19" s="68">
        <f>'QTR Summary ASR Under 18'!V19</f>
        <v>0</v>
      </c>
      <c r="AP19" s="15">
        <f>'Jan-Jun ASR Under 18'!AD19</f>
        <v>0</v>
      </c>
      <c r="AQ19" s="15">
        <f>'Jul-Dec ASR Under 18'!AD19</f>
        <v>0</v>
      </c>
      <c r="AR19" s="68">
        <f t="shared" si="8"/>
        <v>0</v>
      </c>
      <c r="AS19" s="68">
        <f>'Monthly ASR Under 18'!BB19</f>
        <v>0</v>
      </c>
      <c r="AT19" s="72">
        <f>'YTD Arrest - under 18'!F19</f>
        <v>0</v>
      </c>
      <c r="AU19" s="15">
        <f>'Q1 ASR Under 18'!$V19</f>
        <v>0</v>
      </c>
      <c r="AV19" s="15">
        <f>'Q2 ASR Under 18'!$V19</f>
        <v>0</v>
      </c>
      <c r="AW19" s="15">
        <f>'Q3 ASR Under 18'!$V19</f>
        <v>0</v>
      </c>
      <c r="AX19" s="15">
        <f>'Q4 ASR Under 18'!$V19</f>
        <v>0</v>
      </c>
      <c r="AY19" s="68">
        <f t="shared" si="9"/>
        <v>0</v>
      </c>
      <c r="AZ19" s="68">
        <f>'QTR Summary ASR Under 18'!AA19</f>
        <v>0</v>
      </c>
      <c r="BA19" s="15">
        <f>'Jan-Jun ASR Under 18'!AK19</f>
        <v>0</v>
      </c>
      <c r="BB19" s="15">
        <f>'Jul-Dec ASR Under 18'!AK19</f>
        <v>0</v>
      </c>
      <c r="BC19" s="68">
        <f t="shared" si="10"/>
        <v>0</v>
      </c>
      <c r="BD19" s="68">
        <f>'Monthly ASR Under 18'!BO19</f>
        <v>0</v>
      </c>
      <c r="BE19" s="72">
        <f>'YTD Arrest - under 18'!G19</f>
        <v>0</v>
      </c>
      <c r="BF19" s="15">
        <f>'Q1 ASR Under 18'!$Z19</f>
        <v>0</v>
      </c>
      <c r="BG19" s="15">
        <f>'Q2 ASR Under 18'!$Z19</f>
        <v>0</v>
      </c>
      <c r="BH19" s="15">
        <f>'Q3 ASR Under 18'!$Z19</f>
        <v>0</v>
      </c>
      <c r="BI19" s="15">
        <f>'Q4 ASR Under 18'!$Z19</f>
        <v>0</v>
      </c>
      <c r="BJ19" s="68">
        <f t="shared" si="11"/>
        <v>0</v>
      </c>
      <c r="BK19" s="68">
        <f>'QTR Summary ASR Under 18'!AF19</f>
        <v>0</v>
      </c>
      <c r="BL19" s="15">
        <f>'Jan-Jun ASR Under 18'!AR19</f>
        <v>0</v>
      </c>
      <c r="BM19" s="15">
        <f>'Jul-Dec ASR Under 18'!AR19</f>
        <v>0</v>
      </c>
      <c r="BN19" s="68">
        <f t="shared" si="12"/>
        <v>0</v>
      </c>
      <c r="BO19" s="68">
        <f>'Monthly ASR Under 18'!CB19</f>
        <v>0</v>
      </c>
      <c r="BP19" s="72">
        <f>'YTD Arrest - under 18'!H19</f>
        <v>0</v>
      </c>
      <c r="BQ19" s="16">
        <f t="shared" si="0"/>
        <v>0</v>
      </c>
    </row>
    <row r="20" spans="1:92" x14ac:dyDescent="0.25">
      <c r="A20" s="17" t="s">
        <v>15</v>
      </c>
      <c r="B20" s="18" t="s">
        <v>6</v>
      </c>
      <c r="C20" s="19">
        <f>'Q1 ASR Under 18'!$F20</f>
        <v>0</v>
      </c>
      <c r="D20" s="19">
        <f>'Q2 ASR Under 18'!$F20</f>
        <v>0</v>
      </c>
      <c r="E20" s="19">
        <f>'Q3 ASR Under 18'!$F20</f>
        <v>0</v>
      </c>
      <c r="F20" s="19">
        <f>'Q4 ASR Under 18'!$F20</f>
        <v>0</v>
      </c>
      <c r="G20" s="69">
        <f t="shared" si="1"/>
        <v>0</v>
      </c>
      <c r="H20" s="69">
        <f>'QTR Summary ASR Under 18'!G20</f>
        <v>0</v>
      </c>
      <c r="I20" s="19">
        <f>'Jan-Jun ASR Under 18'!I20</f>
        <v>0</v>
      </c>
      <c r="J20" s="19">
        <f>'Jul-Dec ASR Under 18'!I20</f>
        <v>0</v>
      </c>
      <c r="K20" s="69">
        <f t="shared" si="2"/>
        <v>0</v>
      </c>
      <c r="L20" s="69">
        <f>'Monthly ASR Under 18'!O20</f>
        <v>0</v>
      </c>
      <c r="M20" s="73">
        <f>'YTD Arrest - under 18'!C20</f>
        <v>0</v>
      </c>
      <c r="N20" s="19">
        <f>'Q1 ASR Under 18'!$J20</f>
        <v>0</v>
      </c>
      <c r="O20" s="19">
        <f>'Q2 ASR Under 18'!$J20</f>
        <v>0</v>
      </c>
      <c r="P20" s="19">
        <f>'Q3 ASR Under 18'!$J20</f>
        <v>0</v>
      </c>
      <c r="Q20" s="19">
        <f>'Q4 ASR Under 18'!$J20</f>
        <v>0</v>
      </c>
      <c r="R20" s="69">
        <f t="shared" si="3"/>
        <v>0</v>
      </c>
      <c r="S20" s="69">
        <f>'QTR Summary ASR Under 18'!L20</f>
        <v>0</v>
      </c>
      <c r="T20" s="19">
        <f>'Jan-Jun ASR Under 18'!P20</f>
        <v>0</v>
      </c>
      <c r="U20" s="19">
        <f>'Jul-Dec ASR Under 18'!P20</f>
        <v>0</v>
      </c>
      <c r="V20" s="69">
        <f t="shared" si="4"/>
        <v>0</v>
      </c>
      <c r="W20" s="69">
        <f>'Monthly ASR Under 18'!AB20</f>
        <v>0</v>
      </c>
      <c r="X20" s="73">
        <f>'YTD Arrest - under 18'!D20</f>
        <v>0</v>
      </c>
      <c r="Y20" s="19">
        <f>'Q1 ASR Under 18'!$N20</f>
        <v>0</v>
      </c>
      <c r="Z20" s="19">
        <f>'Q2 ASR Under 18'!$N20</f>
        <v>0</v>
      </c>
      <c r="AA20" s="19">
        <f>'Q3 ASR Under 18'!$N20</f>
        <v>0</v>
      </c>
      <c r="AB20" s="19">
        <f>'Q4 ASR Under 18'!$N20</f>
        <v>0</v>
      </c>
      <c r="AC20" s="69">
        <f t="shared" si="5"/>
        <v>0</v>
      </c>
      <c r="AD20" s="69">
        <f>'QTR Summary ASR Under 18'!Q20</f>
        <v>0</v>
      </c>
      <c r="AE20" s="19">
        <f>'Jan-Jun ASR Under 18'!W20</f>
        <v>0</v>
      </c>
      <c r="AF20" s="19">
        <f>'Jul-Dec ASR Under 18'!W20</f>
        <v>0</v>
      </c>
      <c r="AG20" s="69">
        <f t="shared" si="6"/>
        <v>0</v>
      </c>
      <c r="AH20" s="69">
        <f>'Monthly ASR Under 18'!AO20</f>
        <v>0</v>
      </c>
      <c r="AI20" s="73">
        <f>'YTD Arrest - under 18'!E20</f>
        <v>0</v>
      </c>
      <c r="AJ20" s="19">
        <f>'Q1 ASR Under 18'!$R20</f>
        <v>0</v>
      </c>
      <c r="AK20" s="19">
        <f>'Q2 ASR Under 18'!$R20</f>
        <v>0</v>
      </c>
      <c r="AL20" s="19">
        <f>'Q3 ASR Under 18'!$R20</f>
        <v>0</v>
      </c>
      <c r="AM20" s="19">
        <f>'Q4 ASR Under 18'!$R20</f>
        <v>0</v>
      </c>
      <c r="AN20" s="69">
        <f t="shared" si="7"/>
        <v>0</v>
      </c>
      <c r="AO20" s="69">
        <f>'QTR Summary ASR Under 18'!V20</f>
        <v>0</v>
      </c>
      <c r="AP20" s="19">
        <f>'Jan-Jun ASR Under 18'!AD20</f>
        <v>0</v>
      </c>
      <c r="AQ20" s="19">
        <f>'Jul-Dec ASR Under 18'!AD20</f>
        <v>0</v>
      </c>
      <c r="AR20" s="69">
        <f t="shared" si="8"/>
        <v>0</v>
      </c>
      <c r="AS20" s="69">
        <f>'Monthly ASR Under 18'!BB20</f>
        <v>0</v>
      </c>
      <c r="AT20" s="73">
        <f>'YTD Arrest - under 18'!F20</f>
        <v>0</v>
      </c>
      <c r="AU20" s="19">
        <f>'Q1 ASR Under 18'!$V20</f>
        <v>0</v>
      </c>
      <c r="AV20" s="19">
        <f>'Q2 ASR Under 18'!$V20</f>
        <v>0</v>
      </c>
      <c r="AW20" s="19">
        <f>'Q3 ASR Under 18'!$V20</f>
        <v>0</v>
      </c>
      <c r="AX20" s="19">
        <f>'Q4 ASR Under 18'!$V20</f>
        <v>0</v>
      </c>
      <c r="AY20" s="69">
        <f t="shared" si="9"/>
        <v>0</v>
      </c>
      <c r="AZ20" s="69">
        <f>'QTR Summary ASR Under 18'!AA20</f>
        <v>0</v>
      </c>
      <c r="BA20" s="19">
        <f>'Jan-Jun ASR Under 18'!AK20</f>
        <v>0</v>
      </c>
      <c r="BB20" s="19">
        <f>'Jul-Dec ASR Under 18'!AK20</f>
        <v>0</v>
      </c>
      <c r="BC20" s="69">
        <f t="shared" si="10"/>
        <v>0</v>
      </c>
      <c r="BD20" s="69">
        <f>'Monthly ASR Under 18'!BO20</f>
        <v>0</v>
      </c>
      <c r="BE20" s="73">
        <f>'YTD Arrest - under 18'!G20</f>
        <v>0</v>
      </c>
      <c r="BF20" s="19">
        <f>'Q1 ASR Under 18'!$Z20</f>
        <v>0</v>
      </c>
      <c r="BG20" s="19">
        <f>'Q2 ASR Under 18'!$Z20</f>
        <v>0</v>
      </c>
      <c r="BH20" s="19">
        <f>'Q3 ASR Under 18'!$Z20</f>
        <v>0</v>
      </c>
      <c r="BI20" s="19">
        <f>'Q4 ASR Under 18'!$Z20</f>
        <v>0</v>
      </c>
      <c r="BJ20" s="69">
        <f t="shared" si="11"/>
        <v>0</v>
      </c>
      <c r="BK20" s="69">
        <f>'QTR Summary ASR Under 18'!AF20</f>
        <v>0</v>
      </c>
      <c r="BL20" s="19">
        <f>'Jan-Jun ASR Under 18'!AR20</f>
        <v>0</v>
      </c>
      <c r="BM20" s="19">
        <f>'Jul-Dec ASR Under 18'!AR20</f>
        <v>0</v>
      </c>
      <c r="BN20" s="69">
        <f t="shared" si="12"/>
        <v>0</v>
      </c>
      <c r="BO20" s="69">
        <f>'Monthly ASR Under 18'!CB20</f>
        <v>0</v>
      </c>
      <c r="BP20" s="73">
        <f>'YTD Arrest - under 18'!H20</f>
        <v>0</v>
      </c>
      <c r="BQ20" s="20">
        <f t="shared" si="0"/>
        <v>0</v>
      </c>
    </row>
    <row r="21" spans="1:92" ht="15.75" thickBot="1" x14ac:dyDescent="0.3">
      <c r="A21" s="21"/>
      <c r="B21" s="22" t="s">
        <v>7</v>
      </c>
      <c r="C21" s="23">
        <f>'Q1 ASR Under 18'!$F21</f>
        <v>0</v>
      </c>
      <c r="D21" s="23">
        <f>'Q2 ASR Under 18'!$F21</f>
        <v>0</v>
      </c>
      <c r="E21" s="23">
        <f>'Q3 ASR Under 18'!$F21</f>
        <v>0</v>
      </c>
      <c r="F21" s="23">
        <f>'Q4 ASR Under 18'!$F21</f>
        <v>0</v>
      </c>
      <c r="G21" s="70">
        <f t="shared" si="1"/>
        <v>0</v>
      </c>
      <c r="H21" s="70">
        <f>'QTR Summary ASR Under 18'!G21</f>
        <v>0</v>
      </c>
      <c r="I21" s="23">
        <f>'Jan-Jun ASR Under 18'!I21</f>
        <v>0</v>
      </c>
      <c r="J21" s="23">
        <f>'Jul-Dec ASR Under 18'!I21</f>
        <v>0</v>
      </c>
      <c r="K21" s="70">
        <f t="shared" si="2"/>
        <v>0</v>
      </c>
      <c r="L21" s="70">
        <f>'Monthly ASR Under 18'!O21</f>
        <v>0</v>
      </c>
      <c r="M21" s="74">
        <f>'YTD Arrest - under 18'!C21</f>
        <v>0</v>
      </c>
      <c r="N21" s="23">
        <f>'Q1 ASR Under 18'!$J21</f>
        <v>0</v>
      </c>
      <c r="O21" s="23">
        <f>'Q2 ASR Under 18'!$J21</f>
        <v>0</v>
      </c>
      <c r="P21" s="23">
        <f>'Q3 ASR Under 18'!$J21</f>
        <v>0</v>
      </c>
      <c r="Q21" s="23">
        <f>'Q4 ASR Under 18'!$J21</f>
        <v>0</v>
      </c>
      <c r="R21" s="70">
        <f t="shared" si="3"/>
        <v>0</v>
      </c>
      <c r="S21" s="70">
        <f>'QTR Summary ASR Under 18'!L21</f>
        <v>0</v>
      </c>
      <c r="T21" s="23">
        <f>'Jan-Jun ASR Under 18'!P21</f>
        <v>0</v>
      </c>
      <c r="U21" s="23">
        <f>'Jul-Dec ASR Under 18'!P21</f>
        <v>0</v>
      </c>
      <c r="V21" s="70">
        <f t="shared" si="4"/>
        <v>0</v>
      </c>
      <c r="W21" s="70">
        <f>'Monthly ASR Under 18'!AB21</f>
        <v>0</v>
      </c>
      <c r="X21" s="74">
        <f>'YTD Arrest - under 18'!D21</f>
        <v>0</v>
      </c>
      <c r="Y21" s="23">
        <f>'Q1 ASR Under 18'!$N21</f>
        <v>0</v>
      </c>
      <c r="Z21" s="23">
        <f>'Q2 ASR Under 18'!$N21</f>
        <v>0</v>
      </c>
      <c r="AA21" s="23">
        <f>'Q3 ASR Under 18'!$N21</f>
        <v>0</v>
      </c>
      <c r="AB21" s="23">
        <f>'Q4 ASR Under 18'!$N21</f>
        <v>0</v>
      </c>
      <c r="AC21" s="70">
        <f t="shared" si="5"/>
        <v>0</v>
      </c>
      <c r="AD21" s="70">
        <f>'QTR Summary ASR Under 18'!Q21</f>
        <v>0</v>
      </c>
      <c r="AE21" s="23">
        <f>'Jan-Jun ASR Under 18'!W21</f>
        <v>0</v>
      </c>
      <c r="AF21" s="23">
        <f>'Jul-Dec ASR Under 18'!W21</f>
        <v>0</v>
      </c>
      <c r="AG21" s="70">
        <f t="shared" si="6"/>
        <v>0</v>
      </c>
      <c r="AH21" s="70">
        <f>'Monthly ASR Under 18'!AO21</f>
        <v>0</v>
      </c>
      <c r="AI21" s="74">
        <f>'YTD Arrest - under 18'!E21</f>
        <v>0</v>
      </c>
      <c r="AJ21" s="23">
        <f>'Q1 ASR Under 18'!$R21</f>
        <v>0</v>
      </c>
      <c r="AK21" s="23">
        <f>'Q2 ASR Under 18'!$R21</f>
        <v>0</v>
      </c>
      <c r="AL21" s="23">
        <f>'Q3 ASR Under 18'!$R21</f>
        <v>0</v>
      </c>
      <c r="AM21" s="23">
        <f>'Q4 ASR Under 18'!$R21</f>
        <v>0</v>
      </c>
      <c r="AN21" s="70">
        <f t="shared" si="7"/>
        <v>0</v>
      </c>
      <c r="AO21" s="70">
        <f>'QTR Summary ASR Under 18'!V21</f>
        <v>0</v>
      </c>
      <c r="AP21" s="23">
        <f>'Jan-Jun ASR Under 18'!AD21</f>
        <v>0</v>
      </c>
      <c r="AQ21" s="23">
        <f>'Jul-Dec ASR Under 18'!AD21</f>
        <v>0</v>
      </c>
      <c r="AR21" s="70">
        <f t="shared" si="8"/>
        <v>0</v>
      </c>
      <c r="AS21" s="70">
        <f>'Monthly ASR Under 18'!BB21</f>
        <v>0</v>
      </c>
      <c r="AT21" s="74">
        <f>'YTD Arrest - under 18'!F21</f>
        <v>0</v>
      </c>
      <c r="AU21" s="23">
        <f>'Q1 ASR Under 18'!$V21</f>
        <v>0</v>
      </c>
      <c r="AV21" s="23">
        <f>'Q2 ASR Under 18'!$V21</f>
        <v>0</v>
      </c>
      <c r="AW21" s="23">
        <f>'Q3 ASR Under 18'!$V21</f>
        <v>0</v>
      </c>
      <c r="AX21" s="23">
        <f>'Q4 ASR Under 18'!$V21</f>
        <v>0</v>
      </c>
      <c r="AY21" s="70">
        <f t="shared" si="9"/>
        <v>0</v>
      </c>
      <c r="AZ21" s="70">
        <f>'QTR Summary ASR Under 18'!AA21</f>
        <v>0</v>
      </c>
      <c r="BA21" s="23">
        <f>'Jan-Jun ASR Under 18'!AK21</f>
        <v>0</v>
      </c>
      <c r="BB21" s="23">
        <f>'Jul-Dec ASR Under 18'!AK21</f>
        <v>0</v>
      </c>
      <c r="BC21" s="70">
        <f t="shared" si="10"/>
        <v>0</v>
      </c>
      <c r="BD21" s="70">
        <f>'Monthly ASR Under 18'!BO21</f>
        <v>0</v>
      </c>
      <c r="BE21" s="74">
        <f>'YTD Arrest - under 18'!G21</f>
        <v>0</v>
      </c>
      <c r="BF21" s="23">
        <f>'Q1 ASR Under 18'!$Z21</f>
        <v>0</v>
      </c>
      <c r="BG21" s="23">
        <f>'Q2 ASR Under 18'!$Z21</f>
        <v>0</v>
      </c>
      <c r="BH21" s="23">
        <f>'Q3 ASR Under 18'!$Z21</f>
        <v>0</v>
      </c>
      <c r="BI21" s="23">
        <f>'Q4 ASR Under 18'!$Z21</f>
        <v>0</v>
      </c>
      <c r="BJ21" s="70">
        <f t="shared" si="11"/>
        <v>0</v>
      </c>
      <c r="BK21" s="70">
        <f>'QTR Summary ASR Under 18'!AF21</f>
        <v>0</v>
      </c>
      <c r="BL21" s="23">
        <f>'Jan-Jun ASR Under 18'!AR21</f>
        <v>0</v>
      </c>
      <c r="BM21" s="23">
        <f>'Jul-Dec ASR Under 18'!AR21</f>
        <v>0</v>
      </c>
      <c r="BN21" s="70">
        <f t="shared" si="12"/>
        <v>0</v>
      </c>
      <c r="BO21" s="70">
        <f>'Monthly ASR Under 18'!CB21</f>
        <v>0</v>
      </c>
      <c r="BP21" s="74">
        <f>'YTD Arrest - under 18'!H21</f>
        <v>0</v>
      </c>
      <c r="BQ21" s="24">
        <f t="shared" si="0"/>
        <v>0</v>
      </c>
    </row>
    <row r="22" spans="1:92" ht="15.75" thickTop="1" x14ac:dyDescent="0.25">
      <c r="A22" s="25" t="s">
        <v>16</v>
      </c>
      <c r="B22" s="26" t="s">
        <v>6</v>
      </c>
      <c r="C22" s="27">
        <f t="shared" ref="C22:BQ23" si="13">SUM(C4+C6+C8+C10+C12+C14+C16+C18+C20)</f>
        <v>0</v>
      </c>
      <c r="D22" s="27">
        <f t="shared" si="13"/>
        <v>0</v>
      </c>
      <c r="E22" s="27">
        <f t="shared" si="13"/>
        <v>0</v>
      </c>
      <c r="F22" s="27">
        <f t="shared" si="13"/>
        <v>0</v>
      </c>
      <c r="G22" s="71">
        <f t="shared" si="13"/>
        <v>0</v>
      </c>
      <c r="H22" s="71">
        <f t="shared" si="13"/>
        <v>0</v>
      </c>
      <c r="I22" s="27">
        <f t="shared" si="13"/>
        <v>0</v>
      </c>
      <c r="J22" s="27">
        <f t="shared" si="13"/>
        <v>0</v>
      </c>
      <c r="K22" s="71">
        <f t="shared" si="13"/>
        <v>0</v>
      </c>
      <c r="L22" s="71">
        <f t="shared" si="13"/>
        <v>0</v>
      </c>
      <c r="M22" s="75">
        <f t="shared" si="13"/>
        <v>0</v>
      </c>
      <c r="N22" s="27">
        <f t="shared" si="13"/>
        <v>0</v>
      </c>
      <c r="O22" s="27">
        <f t="shared" si="13"/>
        <v>0</v>
      </c>
      <c r="P22" s="27">
        <f t="shared" si="13"/>
        <v>0</v>
      </c>
      <c r="Q22" s="27">
        <f t="shared" si="13"/>
        <v>0</v>
      </c>
      <c r="R22" s="71">
        <f t="shared" si="13"/>
        <v>0</v>
      </c>
      <c r="S22" s="71">
        <f t="shared" si="13"/>
        <v>0</v>
      </c>
      <c r="T22" s="27">
        <f t="shared" si="13"/>
        <v>0</v>
      </c>
      <c r="U22" s="27">
        <f t="shared" si="13"/>
        <v>0</v>
      </c>
      <c r="V22" s="71">
        <f t="shared" si="13"/>
        <v>0</v>
      </c>
      <c r="W22" s="71">
        <f t="shared" si="13"/>
        <v>0</v>
      </c>
      <c r="X22" s="75">
        <f t="shared" si="13"/>
        <v>0</v>
      </c>
      <c r="Y22" s="27">
        <f t="shared" si="13"/>
        <v>0</v>
      </c>
      <c r="Z22" s="27">
        <f t="shared" si="13"/>
        <v>0</v>
      </c>
      <c r="AA22" s="27">
        <f t="shared" si="13"/>
        <v>0</v>
      </c>
      <c r="AB22" s="27">
        <f t="shared" si="13"/>
        <v>0</v>
      </c>
      <c r="AC22" s="71">
        <f t="shared" si="13"/>
        <v>0</v>
      </c>
      <c r="AD22" s="71">
        <f t="shared" si="13"/>
        <v>0</v>
      </c>
      <c r="AE22" s="27">
        <f t="shared" si="13"/>
        <v>0</v>
      </c>
      <c r="AF22" s="27">
        <f t="shared" si="13"/>
        <v>0</v>
      </c>
      <c r="AG22" s="71">
        <f t="shared" si="13"/>
        <v>0</v>
      </c>
      <c r="AH22" s="71">
        <f t="shared" si="13"/>
        <v>0</v>
      </c>
      <c r="AI22" s="75">
        <f t="shared" si="13"/>
        <v>0</v>
      </c>
      <c r="AJ22" s="27">
        <f t="shared" si="13"/>
        <v>0</v>
      </c>
      <c r="AK22" s="27">
        <f t="shared" si="13"/>
        <v>0</v>
      </c>
      <c r="AL22" s="27">
        <f t="shared" si="13"/>
        <v>0</v>
      </c>
      <c r="AM22" s="27">
        <f t="shared" si="13"/>
        <v>0</v>
      </c>
      <c r="AN22" s="71">
        <f t="shared" si="13"/>
        <v>0</v>
      </c>
      <c r="AO22" s="71">
        <f t="shared" si="13"/>
        <v>0</v>
      </c>
      <c r="AP22" s="27">
        <f t="shared" si="13"/>
        <v>0</v>
      </c>
      <c r="AQ22" s="27">
        <f t="shared" si="13"/>
        <v>0</v>
      </c>
      <c r="AR22" s="71">
        <f t="shared" si="13"/>
        <v>0</v>
      </c>
      <c r="AS22" s="71">
        <f t="shared" si="13"/>
        <v>0</v>
      </c>
      <c r="AT22" s="75">
        <f t="shared" si="13"/>
        <v>0</v>
      </c>
      <c r="AU22" s="27">
        <f t="shared" si="13"/>
        <v>0</v>
      </c>
      <c r="AV22" s="27">
        <f t="shared" si="13"/>
        <v>0</v>
      </c>
      <c r="AW22" s="27">
        <f t="shared" si="13"/>
        <v>0</v>
      </c>
      <c r="AX22" s="27">
        <f t="shared" si="13"/>
        <v>0</v>
      </c>
      <c r="AY22" s="71">
        <f t="shared" si="13"/>
        <v>0</v>
      </c>
      <c r="AZ22" s="71">
        <f t="shared" si="13"/>
        <v>0</v>
      </c>
      <c r="BA22" s="27">
        <f t="shared" si="13"/>
        <v>0</v>
      </c>
      <c r="BB22" s="27">
        <f t="shared" si="13"/>
        <v>0</v>
      </c>
      <c r="BC22" s="71">
        <f t="shared" si="13"/>
        <v>0</v>
      </c>
      <c r="BD22" s="71">
        <f t="shared" si="13"/>
        <v>0</v>
      </c>
      <c r="BE22" s="75">
        <f t="shared" si="13"/>
        <v>0</v>
      </c>
      <c r="BF22" s="27">
        <f t="shared" si="13"/>
        <v>0</v>
      </c>
      <c r="BG22" s="27">
        <f t="shared" si="13"/>
        <v>0</v>
      </c>
      <c r="BH22" s="27">
        <f t="shared" si="13"/>
        <v>0</v>
      </c>
      <c r="BI22" s="27">
        <f t="shared" si="13"/>
        <v>0</v>
      </c>
      <c r="BJ22" s="71">
        <f t="shared" si="13"/>
        <v>0</v>
      </c>
      <c r="BK22" s="71">
        <f t="shared" si="13"/>
        <v>0</v>
      </c>
      <c r="BL22" s="27">
        <f t="shared" si="13"/>
        <v>0</v>
      </c>
      <c r="BM22" s="27">
        <f t="shared" si="13"/>
        <v>0</v>
      </c>
      <c r="BN22" s="71">
        <f t="shared" si="13"/>
        <v>0</v>
      </c>
      <c r="BO22" s="71">
        <f t="shared" si="13"/>
        <v>0</v>
      </c>
      <c r="BP22" s="75">
        <f t="shared" si="13"/>
        <v>0</v>
      </c>
      <c r="BQ22" s="28">
        <f t="shared" si="13"/>
        <v>0</v>
      </c>
    </row>
    <row r="23" spans="1:92" x14ac:dyDescent="0.25">
      <c r="A23" s="29"/>
      <c r="B23" s="26" t="s">
        <v>7</v>
      </c>
      <c r="C23" s="27">
        <f t="shared" si="13"/>
        <v>0</v>
      </c>
      <c r="D23" s="27">
        <f t="shared" si="13"/>
        <v>0</v>
      </c>
      <c r="E23" s="27">
        <f t="shared" si="13"/>
        <v>0</v>
      </c>
      <c r="F23" s="27">
        <f t="shared" si="13"/>
        <v>0</v>
      </c>
      <c r="G23" s="71">
        <f t="shared" si="13"/>
        <v>0</v>
      </c>
      <c r="H23" s="71">
        <f t="shared" si="13"/>
        <v>0</v>
      </c>
      <c r="I23" s="27">
        <f t="shared" si="13"/>
        <v>0</v>
      </c>
      <c r="J23" s="27">
        <f t="shared" si="13"/>
        <v>0</v>
      </c>
      <c r="K23" s="71">
        <f t="shared" si="13"/>
        <v>0</v>
      </c>
      <c r="L23" s="71">
        <f t="shared" si="13"/>
        <v>0</v>
      </c>
      <c r="M23" s="75">
        <f t="shared" si="13"/>
        <v>0</v>
      </c>
      <c r="N23" s="27">
        <f t="shared" si="13"/>
        <v>0</v>
      </c>
      <c r="O23" s="27">
        <f t="shared" si="13"/>
        <v>0</v>
      </c>
      <c r="P23" s="27">
        <f t="shared" si="13"/>
        <v>0</v>
      </c>
      <c r="Q23" s="27">
        <f t="shared" si="13"/>
        <v>0</v>
      </c>
      <c r="R23" s="71">
        <f t="shared" si="13"/>
        <v>0</v>
      </c>
      <c r="S23" s="71">
        <f t="shared" si="13"/>
        <v>0</v>
      </c>
      <c r="T23" s="27">
        <f t="shared" si="13"/>
        <v>0</v>
      </c>
      <c r="U23" s="27">
        <f t="shared" si="13"/>
        <v>0</v>
      </c>
      <c r="V23" s="71">
        <f t="shared" si="13"/>
        <v>0</v>
      </c>
      <c r="W23" s="71">
        <f t="shared" si="13"/>
        <v>0</v>
      </c>
      <c r="X23" s="75">
        <f t="shared" si="13"/>
        <v>0</v>
      </c>
      <c r="Y23" s="27">
        <f t="shared" si="13"/>
        <v>0</v>
      </c>
      <c r="Z23" s="27">
        <f t="shared" si="13"/>
        <v>0</v>
      </c>
      <c r="AA23" s="27">
        <f t="shared" si="13"/>
        <v>0</v>
      </c>
      <c r="AB23" s="27">
        <f t="shared" si="13"/>
        <v>0</v>
      </c>
      <c r="AC23" s="71">
        <f t="shared" si="13"/>
        <v>0</v>
      </c>
      <c r="AD23" s="71">
        <f t="shared" si="13"/>
        <v>0</v>
      </c>
      <c r="AE23" s="27">
        <f t="shared" si="13"/>
        <v>0</v>
      </c>
      <c r="AF23" s="27">
        <f t="shared" si="13"/>
        <v>0</v>
      </c>
      <c r="AG23" s="71">
        <f t="shared" si="13"/>
        <v>0</v>
      </c>
      <c r="AH23" s="71">
        <f t="shared" si="13"/>
        <v>0</v>
      </c>
      <c r="AI23" s="75">
        <f t="shared" si="13"/>
        <v>0</v>
      </c>
      <c r="AJ23" s="27">
        <f t="shared" si="13"/>
        <v>0</v>
      </c>
      <c r="AK23" s="27">
        <f t="shared" si="13"/>
        <v>0</v>
      </c>
      <c r="AL23" s="27">
        <f t="shared" si="13"/>
        <v>0</v>
      </c>
      <c r="AM23" s="27">
        <f t="shared" si="13"/>
        <v>0</v>
      </c>
      <c r="AN23" s="71">
        <f t="shared" si="13"/>
        <v>0</v>
      </c>
      <c r="AO23" s="71">
        <f t="shared" si="13"/>
        <v>0</v>
      </c>
      <c r="AP23" s="27">
        <f t="shared" si="13"/>
        <v>0</v>
      </c>
      <c r="AQ23" s="27">
        <f t="shared" si="13"/>
        <v>0</v>
      </c>
      <c r="AR23" s="71">
        <f t="shared" si="13"/>
        <v>0</v>
      </c>
      <c r="AS23" s="71">
        <f t="shared" si="13"/>
        <v>0</v>
      </c>
      <c r="AT23" s="75">
        <f t="shared" si="13"/>
        <v>0</v>
      </c>
      <c r="AU23" s="27">
        <f t="shared" si="13"/>
        <v>0</v>
      </c>
      <c r="AV23" s="27">
        <f t="shared" si="13"/>
        <v>0</v>
      </c>
      <c r="AW23" s="27">
        <f t="shared" si="13"/>
        <v>0</v>
      </c>
      <c r="AX23" s="27">
        <f t="shared" si="13"/>
        <v>0</v>
      </c>
      <c r="AY23" s="71">
        <f t="shared" si="13"/>
        <v>0</v>
      </c>
      <c r="AZ23" s="71">
        <f t="shared" si="13"/>
        <v>0</v>
      </c>
      <c r="BA23" s="27">
        <f t="shared" si="13"/>
        <v>0</v>
      </c>
      <c r="BB23" s="27">
        <f t="shared" si="13"/>
        <v>0</v>
      </c>
      <c r="BC23" s="71">
        <f t="shared" si="13"/>
        <v>0</v>
      </c>
      <c r="BD23" s="71">
        <f t="shared" si="13"/>
        <v>0</v>
      </c>
      <c r="BE23" s="75">
        <f t="shared" si="13"/>
        <v>0</v>
      </c>
      <c r="BF23" s="27">
        <f t="shared" si="13"/>
        <v>0</v>
      </c>
      <c r="BG23" s="27">
        <f t="shared" si="13"/>
        <v>0</v>
      </c>
      <c r="BH23" s="27">
        <f t="shared" si="13"/>
        <v>0</v>
      </c>
      <c r="BI23" s="27">
        <f t="shared" si="13"/>
        <v>0</v>
      </c>
      <c r="BJ23" s="71">
        <f t="shared" si="13"/>
        <v>0</v>
      </c>
      <c r="BK23" s="71">
        <f t="shared" si="13"/>
        <v>0</v>
      </c>
      <c r="BL23" s="27">
        <f t="shared" si="13"/>
        <v>0</v>
      </c>
      <c r="BM23" s="27">
        <f t="shared" si="13"/>
        <v>0</v>
      </c>
      <c r="BN23" s="71">
        <f t="shared" si="13"/>
        <v>0</v>
      </c>
      <c r="BO23" s="71">
        <f t="shared" si="13"/>
        <v>0</v>
      </c>
      <c r="BP23" s="75">
        <f t="shared" si="13"/>
        <v>0</v>
      </c>
      <c r="BQ23" s="28">
        <f t="shared" si="13"/>
        <v>0</v>
      </c>
    </row>
    <row r="24" spans="1:92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8"/>
    </row>
    <row r="25" spans="1:92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 t="s">
        <v>3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>
        <v>15</v>
      </c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>
        <v>16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>
        <v>17</v>
      </c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 t="s">
        <v>4</v>
      </c>
    </row>
    <row r="26" spans="1:92" s="8" customFormat="1" ht="15.75" thickBot="1" x14ac:dyDescent="0.3">
      <c r="A26" s="5"/>
      <c r="B26" s="6"/>
      <c r="C26" s="7" t="s">
        <v>62</v>
      </c>
      <c r="D26" s="7" t="s">
        <v>63</v>
      </c>
      <c r="E26" s="7" t="s">
        <v>64</v>
      </c>
      <c r="F26" s="7" t="s">
        <v>65</v>
      </c>
      <c r="G26" s="65" t="s">
        <v>76</v>
      </c>
      <c r="H26" s="65" t="s">
        <v>80</v>
      </c>
      <c r="I26" s="7" t="s">
        <v>77</v>
      </c>
      <c r="J26" s="7" t="s">
        <v>78</v>
      </c>
      <c r="K26" s="65" t="s">
        <v>76</v>
      </c>
      <c r="L26" s="65" t="s">
        <v>79</v>
      </c>
      <c r="M26" s="65" t="s">
        <v>76</v>
      </c>
      <c r="N26" s="7" t="s">
        <v>62</v>
      </c>
      <c r="O26" s="7" t="s">
        <v>63</v>
      </c>
      <c r="P26" s="7" t="s">
        <v>64</v>
      </c>
      <c r="Q26" s="7" t="s">
        <v>65</v>
      </c>
      <c r="R26" s="65" t="s">
        <v>76</v>
      </c>
      <c r="S26" s="65" t="s">
        <v>80</v>
      </c>
      <c r="T26" s="7" t="s">
        <v>77</v>
      </c>
      <c r="U26" s="7" t="s">
        <v>78</v>
      </c>
      <c r="V26" s="65" t="s">
        <v>76</v>
      </c>
      <c r="W26" s="65" t="s">
        <v>79</v>
      </c>
      <c r="X26" s="65" t="s">
        <v>76</v>
      </c>
      <c r="Y26" s="7" t="s">
        <v>62</v>
      </c>
      <c r="Z26" s="7" t="s">
        <v>63</v>
      </c>
      <c r="AA26" s="7" t="s">
        <v>64</v>
      </c>
      <c r="AB26" s="7" t="s">
        <v>65</v>
      </c>
      <c r="AC26" s="65" t="s">
        <v>76</v>
      </c>
      <c r="AD26" s="65" t="s">
        <v>80</v>
      </c>
      <c r="AE26" s="7" t="s">
        <v>77</v>
      </c>
      <c r="AF26" s="7" t="s">
        <v>78</v>
      </c>
      <c r="AG26" s="65" t="s">
        <v>76</v>
      </c>
      <c r="AH26" s="65" t="s">
        <v>79</v>
      </c>
      <c r="AI26" s="65" t="s">
        <v>76</v>
      </c>
      <c r="AJ26" s="7" t="s">
        <v>62</v>
      </c>
      <c r="AK26" s="7" t="s">
        <v>63</v>
      </c>
      <c r="AL26" s="7" t="s">
        <v>64</v>
      </c>
      <c r="AM26" s="7" t="s">
        <v>65</v>
      </c>
      <c r="AN26" s="65" t="s">
        <v>76</v>
      </c>
      <c r="AO26" s="65" t="s">
        <v>80</v>
      </c>
      <c r="AP26" s="7" t="s">
        <v>77</v>
      </c>
      <c r="AQ26" s="7" t="s">
        <v>78</v>
      </c>
      <c r="AR26" s="65" t="s">
        <v>76</v>
      </c>
      <c r="AS26" s="65" t="s">
        <v>79</v>
      </c>
      <c r="AT26" s="65" t="s">
        <v>76</v>
      </c>
      <c r="AU26" s="7" t="s">
        <v>62</v>
      </c>
      <c r="AV26" s="7" t="s">
        <v>63</v>
      </c>
      <c r="AW26" s="7" t="s">
        <v>64</v>
      </c>
      <c r="AX26" s="7" t="s">
        <v>65</v>
      </c>
      <c r="AY26" s="65" t="s">
        <v>76</v>
      </c>
      <c r="AZ26" s="65" t="s">
        <v>80</v>
      </c>
      <c r="BA26" s="7" t="s">
        <v>77</v>
      </c>
      <c r="BB26" s="7" t="s">
        <v>78</v>
      </c>
      <c r="BC26" s="65" t="s">
        <v>76</v>
      </c>
      <c r="BD26" s="65" t="s">
        <v>79</v>
      </c>
      <c r="BE26" s="65" t="s">
        <v>76</v>
      </c>
      <c r="BF26" s="7" t="s">
        <v>62</v>
      </c>
      <c r="BG26" s="7" t="s">
        <v>63</v>
      </c>
      <c r="BH26" s="7" t="s">
        <v>64</v>
      </c>
      <c r="BI26" s="7" t="s">
        <v>65</v>
      </c>
      <c r="BJ26" s="65" t="s">
        <v>76</v>
      </c>
      <c r="BK26" s="65" t="s">
        <v>80</v>
      </c>
      <c r="BL26" s="7" t="s">
        <v>77</v>
      </c>
      <c r="BM26" s="7" t="s">
        <v>78</v>
      </c>
      <c r="BN26" s="65" t="s">
        <v>76</v>
      </c>
      <c r="BO26" s="65" t="s">
        <v>79</v>
      </c>
      <c r="BP26" s="65" t="s">
        <v>76</v>
      </c>
      <c r="BQ26" s="7"/>
    </row>
    <row r="27" spans="1:92" s="31" customFormat="1" ht="15.75" thickTop="1" x14ac:dyDescent="0.25">
      <c r="A27" s="9" t="s">
        <v>18</v>
      </c>
      <c r="B27" s="30" t="s">
        <v>6</v>
      </c>
      <c r="C27" s="11">
        <f>'Q1 ASR Under 18'!$F27</f>
        <v>0</v>
      </c>
      <c r="D27" s="11">
        <f>'Q2 ASR Under 18'!$F27</f>
        <v>0</v>
      </c>
      <c r="E27" s="11">
        <f>'Q3 ASR Under 18'!$F27</f>
        <v>0</v>
      </c>
      <c r="F27" s="11">
        <f>'Q4 ASR Under 18'!$F27</f>
        <v>0</v>
      </c>
      <c r="G27" s="66">
        <f t="shared" ref="G27:G40" si="14">SUM(C27:F27)</f>
        <v>0</v>
      </c>
      <c r="H27" s="66">
        <f>'QTR Summary ASR Under 18'!G27</f>
        <v>0</v>
      </c>
      <c r="I27" s="11">
        <f>'Jan-Jun ASR Under 18'!I27</f>
        <v>0</v>
      </c>
      <c r="J27" s="11">
        <f>'Jul-Dec ASR Under 18'!I27</f>
        <v>0</v>
      </c>
      <c r="K27" s="66">
        <f t="shared" ref="K27:K40" si="15">I27+J27</f>
        <v>0</v>
      </c>
      <c r="L27" s="66">
        <f>'Monthly ASR Under 18'!O27</f>
        <v>0</v>
      </c>
      <c r="M27" s="67">
        <f>'YTD Arrest - under 18'!C27</f>
        <v>0</v>
      </c>
      <c r="N27" s="11">
        <f>'Q1 ASR Under 18'!$J27</f>
        <v>0</v>
      </c>
      <c r="O27" s="11">
        <f>'Q2 ASR Under 18'!$J27</f>
        <v>0</v>
      </c>
      <c r="P27" s="11">
        <f>'Q3 ASR Under 18'!$J27</f>
        <v>0</v>
      </c>
      <c r="Q27" s="11">
        <f>'Q4 ASR Under 18'!$J27</f>
        <v>0</v>
      </c>
      <c r="R27" s="66">
        <f t="shared" ref="R27:R40" si="16">SUM(N27:Q27)</f>
        <v>0</v>
      </c>
      <c r="S27" s="66">
        <f>'QTR Summary ASR Under 18'!L27</f>
        <v>0</v>
      </c>
      <c r="T27" s="11">
        <f>'Jan-Jun ASR Under 18'!P27</f>
        <v>0</v>
      </c>
      <c r="U27" s="11">
        <f>'Jul-Dec ASR Under 18'!P27</f>
        <v>0</v>
      </c>
      <c r="V27" s="66">
        <f t="shared" ref="V27:V40" si="17">T27+U27</f>
        <v>0</v>
      </c>
      <c r="W27" s="66">
        <f>'Monthly ASR Under 18'!AB27</f>
        <v>0</v>
      </c>
      <c r="X27" s="67">
        <f>'YTD Arrest - under 18'!D27</f>
        <v>0</v>
      </c>
      <c r="Y27" s="11">
        <f>'Q1 ASR Under 18'!$N27</f>
        <v>0</v>
      </c>
      <c r="Z27" s="11">
        <f>'Q2 ASR Under 18'!$N27</f>
        <v>0</v>
      </c>
      <c r="AA27" s="11">
        <f>'Q3 ASR Under 18'!$N27</f>
        <v>0</v>
      </c>
      <c r="AB27" s="11">
        <f>'Q4 ASR Under 18'!$N27</f>
        <v>0</v>
      </c>
      <c r="AC27" s="66">
        <f t="shared" ref="AC27:AC40" si="18">SUM(Y27:AB27)</f>
        <v>0</v>
      </c>
      <c r="AD27" s="66">
        <f>'QTR Summary ASR Under 18'!Q27</f>
        <v>0</v>
      </c>
      <c r="AE27" s="11">
        <f>'Jan-Jun ASR Under 18'!W27</f>
        <v>0</v>
      </c>
      <c r="AF27" s="11">
        <f>'Jul-Dec ASR Under 18'!W27</f>
        <v>0</v>
      </c>
      <c r="AG27" s="66">
        <f t="shared" ref="AG27:AG40" si="19">AE27+AF27</f>
        <v>0</v>
      </c>
      <c r="AH27" s="66">
        <f>'Monthly ASR Under 18'!AO27</f>
        <v>0</v>
      </c>
      <c r="AI27" s="67">
        <f>'YTD Arrest - under 18'!E27</f>
        <v>0</v>
      </c>
      <c r="AJ27" s="11">
        <f>'Q1 ASR Under 18'!$R27</f>
        <v>0</v>
      </c>
      <c r="AK27" s="11">
        <f>'Q2 ASR Under 18'!$R27</f>
        <v>0</v>
      </c>
      <c r="AL27" s="11">
        <f>'Q3 ASR Under 18'!$R27</f>
        <v>0</v>
      </c>
      <c r="AM27" s="11">
        <f>'Q4 ASR Under 18'!$R27</f>
        <v>0</v>
      </c>
      <c r="AN27" s="66">
        <f t="shared" ref="AN27:AN40" si="20">SUM(AJ27:AM27)</f>
        <v>0</v>
      </c>
      <c r="AO27" s="66">
        <f>'QTR Summary ASR Under 18'!V27</f>
        <v>0</v>
      </c>
      <c r="AP27" s="11">
        <f>'Jan-Jun ASR Under 18'!AD27</f>
        <v>0</v>
      </c>
      <c r="AQ27" s="11">
        <f>'Jul-Dec ASR Under 18'!AD27</f>
        <v>0</v>
      </c>
      <c r="AR27" s="66">
        <f t="shared" ref="AR27:AR40" si="21">AP27+AQ27</f>
        <v>0</v>
      </c>
      <c r="AS27" s="66">
        <f>'Monthly ASR Under 18'!BB27</f>
        <v>0</v>
      </c>
      <c r="AT27" s="67">
        <f>'YTD Arrest - under 18'!F27</f>
        <v>0</v>
      </c>
      <c r="AU27" s="11">
        <f>'Q1 ASR Under 18'!$V27</f>
        <v>0</v>
      </c>
      <c r="AV27" s="11">
        <f>'Q2 ASR Under 18'!$V27</f>
        <v>0</v>
      </c>
      <c r="AW27" s="11">
        <f>'Q3 ASR Under 18'!$V27</f>
        <v>0</v>
      </c>
      <c r="AX27" s="11">
        <f>'Q4 ASR Under 18'!$V27</f>
        <v>0</v>
      </c>
      <c r="AY27" s="66">
        <f t="shared" ref="AY27:AY40" si="22">SUM(AU27:AX27)</f>
        <v>0</v>
      </c>
      <c r="AZ27" s="66">
        <f>'QTR Summary ASR Under 18'!AA27</f>
        <v>0</v>
      </c>
      <c r="BA27" s="11">
        <f>'Jan-Jun ASR Under 18'!AK27</f>
        <v>0</v>
      </c>
      <c r="BB27" s="11">
        <f>'Jul-Dec ASR Under 18'!AK27</f>
        <v>0</v>
      </c>
      <c r="BC27" s="66">
        <f t="shared" ref="BC27:BC40" si="23">BA27+BB27</f>
        <v>0</v>
      </c>
      <c r="BD27" s="66">
        <f>'Monthly ASR Under 18'!BO27</f>
        <v>0</v>
      </c>
      <c r="BE27" s="67">
        <f>'YTD Arrest - under 18'!G27</f>
        <v>0</v>
      </c>
      <c r="BF27" s="11">
        <f>'Q1 ASR Under 18'!$Z27</f>
        <v>0</v>
      </c>
      <c r="BG27" s="11">
        <f>'Q2 ASR Under 18'!$Z27</f>
        <v>0</v>
      </c>
      <c r="BH27" s="11">
        <f>'Q3 ASR Under 18'!$Z27</f>
        <v>0</v>
      </c>
      <c r="BI27" s="11">
        <f>'Q4 ASR Under 18'!$Z27</f>
        <v>0</v>
      </c>
      <c r="BJ27" s="66">
        <f t="shared" ref="BJ27:BJ40" si="24">SUM(BF27:BI27)</f>
        <v>0</v>
      </c>
      <c r="BK27" s="66">
        <f>'QTR Summary ASR Under 18'!AF27</f>
        <v>0</v>
      </c>
      <c r="BL27" s="11">
        <f>'Jan-Jun ASR Under 18'!AR27</f>
        <v>0</v>
      </c>
      <c r="BM27" s="11">
        <f>'Jul-Dec ASR Under 18'!AR27</f>
        <v>0</v>
      </c>
      <c r="BN27" s="66">
        <f t="shared" ref="BN27:BN40" si="25">BL27+BM27</f>
        <v>0</v>
      </c>
      <c r="BO27" s="66">
        <f>'Monthly ASR Under 18'!CB27</f>
        <v>0</v>
      </c>
      <c r="BP27" s="67">
        <f>'YTD Arrest - under 18'!H27</f>
        <v>0</v>
      </c>
      <c r="BQ27" s="12">
        <f t="shared" ref="BQ27:BQ40" si="26">SUM(C27:BF27)</f>
        <v>0</v>
      </c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</row>
    <row r="28" spans="1:92" s="31" customFormat="1" x14ac:dyDescent="0.25">
      <c r="A28" s="13"/>
      <c r="B28" s="33" t="s">
        <v>7</v>
      </c>
      <c r="C28" s="15">
        <f>'Q1 ASR Under 18'!$F28</f>
        <v>0</v>
      </c>
      <c r="D28" s="15">
        <f>'Q2 ASR Under 18'!$F28</f>
        <v>0</v>
      </c>
      <c r="E28" s="15">
        <f>'Q3 ASR Under 18'!$F28</f>
        <v>0</v>
      </c>
      <c r="F28" s="15">
        <f>'Q4 ASR Under 18'!$F28</f>
        <v>0</v>
      </c>
      <c r="G28" s="68">
        <f t="shared" si="14"/>
        <v>0</v>
      </c>
      <c r="H28" s="68">
        <f>'QTR Summary ASR Under 18'!G28</f>
        <v>0</v>
      </c>
      <c r="I28" s="15">
        <f>'Jan-Jun ASR Under 18'!I28</f>
        <v>0</v>
      </c>
      <c r="J28" s="15">
        <f>'Jul-Dec ASR Under 18'!I28</f>
        <v>0</v>
      </c>
      <c r="K28" s="68">
        <f t="shared" si="15"/>
        <v>0</v>
      </c>
      <c r="L28" s="68">
        <f>'Monthly ASR Under 18'!O28</f>
        <v>0</v>
      </c>
      <c r="M28" s="72">
        <f>'YTD Arrest - under 18'!C28</f>
        <v>0</v>
      </c>
      <c r="N28" s="15">
        <f>'Q1 ASR Under 18'!$J28</f>
        <v>0</v>
      </c>
      <c r="O28" s="15">
        <f>'Q2 ASR Under 18'!$J28</f>
        <v>0</v>
      </c>
      <c r="P28" s="15">
        <f>'Q3 ASR Under 18'!$J28</f>
        <v>0</v>
      </c>
      <c r="Q28" s="15">
        <f>'Q4 ASR Under 18'!$J28</f>
        <v>0</v>
      </c>
      <c r="R28" s="68">
        <f t="shared" si="16"/>
        <v>0</v>
      </c>
      <c r="S28" s="68">
        <f>'QTR Summary ASR Under 18'!L28</f>
        <v>0</v>
      </c>
      <c r="T28" s="15">
        <f>'Jan-Jun ASR Under 18'!P28</f>
        <v>0</v>
      </c>
      <c r="U28" s="15">
        <f>'Jul-Dec ASR Under 18'!P28</f>
        <v>0</v>
      </c>
      <c r="V28" s="68">
        <f t="shared" si="17"/>
        <v>0</v>
      </c>
      <c r="W28" s="68">
        <f>'Monthly ASR Under 18'!AB28</f>
        <v>0</v>
      </c>
      <c r="X28" s="72">
        <f>'YTD Arrest - under 18'!D28</f>
        <v>0</v>
      </c>
      <c r="Y28" s="15">
        <f>'Q1 ASR Under 18'!$N28</f>
        <v>0</v>
      </c>
      <c r="Z28" s="15">
        <f>'Q2 ASR Under 18'!$N28</f>
        <v>0</v>
      </c>
      <c r="AA28" s="15">
        <f>'Q3 ASR Under 18'!$N28</f>
        <v>0</v>
      </c>
      <c r="AB28" s="15">
        <f>'Q4 ASR Under 18'!$N28</f>
        <v>0</v>
      </c>
      <c r="AC28" s="68">
        <f t="shared" si="18"/>
        <v>0</v>
      </c>
      <c r="AD28" s="68">
        <f>'QTR Summary ASR Under 18'!Q28</f>
        <v>0</v>
      </c>
      <c r="AE28" s="15">
        <f>'Jan-Jun ASR Under 18'!W28</f>
        <v>0</v>
      </c>
      <c r="AF28" s="15">
        <f>'Jul-Dec ASR Under 18'!W28</f>
        <v>0</v>
      </c>
      <c r="AG28" s="68">
        <f t="shared" si="19"/>
        <v>0</v>
      </c>
      <c r="AH28" s="68">
        <f>'Monthly ASR Under 18'!AO28</f>
        <v>0</v>
      </c>
      <c r="AI28" s="72">
        <f>'YTD Arrest - under 18'!E28</f>
        <v>0</v>
      </c>
      <c r="AJ28" s="15">
        <f>'Q1 ASR Under 18'!$R28</f>
        <v>0</v>
      </c>
      <c r="AK28" s="15">
        <f>'Q2 ASR Under 18'!$R28</f>
        <v>0</v>
      </c>
      <c r="AL28" s="15">
        <f>'Q3 ASR Under 18'!$R28</f>
        <v>0</v>
      </c>
      <c r="AM28" s="15">
        <f>'Q4 ASR Under 18'!$R28</f>
        <v>0</v>
      </c>
      <c r="AN28" s="68">
        <f t="shared" si="20"/>
        <v>0</v>
      </c>
      <c r="AO28" s="68">
        <f>'QTR Summary ASR Under 18'!V28</f>
        <v>0</v>
      </c>
      <c r="AP28" s="15">
        <f>'Jan-Jun ASR Under 18'!AD28</f>
        <v>0</v>
      </c>
      <c r="AQ28" s="15">
        <f>'Jul-Dec ASR Under 18'!AD28</f>
        <v>0</v>
      </c>
      <c r="AR28" s="68">
        <f t="shared" si="21"/>
        <v>0</v>
      </c>
      <c r="AS28" s="68">
        <f>'Monthly ASR Under 18'!BB28</f>
        <v>0</v>
      </c>
      <c r="AT28" s="72">
        <f>'YTD Arrest - under 18'!F28</f>
        <v>0</v>
      </c>
      <c r="AU28" s="15">
        <f>'Q1 ASR Under 18'!$V28</f>
        <v>0</v>
      </c>
      <c r="AV28" s="15">
        <f>'Q2 ASR Under 18'!$V28</f>
        <v>0</v>
      </c>
      <c r="AW28" s="15">
        <f>'Q3 ASR Under 18'!$V28</f>
        <v>0</v>
      </c>
      <c r="AX28" s="15">
        <f>'Q4 ASR Under 18'!$V28</f>
        <v>0</v>
      </c>
      <c r="AY28" s="68">
        <f t="shared" si="22"/>
        <v>0</v>
      </c>
      <c r="AZ28" s="68">
        <f>'QTR Summary ASR Under 18'!AA28</f>
        <v>0</v>
      </c>
      <c r="BA28" s="15">
        <f>'Jan-Jun ASR Under 18'!AK28</f>
        <v>0</v>
      </c>
      <c r="BB28" s="15">
        <f>'Jul-Dec ASR Under 18'!AK28</f>
        <v>0</v>
      </c>
      <c r="BC28" s="68">
        <f t="shared" si="23"/>
        <v>0</v>
      </c>
      <c r="BD28" s="68">
        <f>'Monthly ASR Under 18'!BO28</f>
        <v>0</v>
      </c>
      <c r="BE28" s="72">
        <f>'YTD Arrest - under 18'!G28</f>
        <v>0</v>
      </c>
      <c r="BF28" s="15">
        <f>'Q1 ASR Under 18'!$Z28</f>
        <v>0</v>
      </c>
      <c r="BG28" s="15">
        <f>'Q2 ASR Under 18'!$Z28</f>
        <v>0</v>
      </c>
      <c r="BH28" s="15">
        <f>'Q3 ASR Under 18'!$Z28</f>
        <v>0</v>
      </c>
      <c r="BI28" s="15">
        <f>'Q4 ASR Under 18'!$Z28</f>
        <v>0</v>
      </c>
      <c r="BJ28" s="68">
        <f t="shared" si="24"/>
        <v>0</v>
      </c>
      <c r="BK28" s="68">
        <f>'QTR Summary ASR Under 18'!AF28</f>
        <v>0</v>
      </c>
      <c r="BL28" s="15">
        <f>'Jan-Jun ASR Under 18'!AR28</f>
        <v>0</v>
      </c>
      <c r="BM28" s="15">
        <f>'Jul-Dec ASR Under 18'!AR28</f>
        <v>0</v>
      </c>
      <c r="BN28" s="68">
        <f t="shared" si="25"/>
        <v>0</v>
      </c>
      <c r="BO28" s="68">
        <f>'Monthly ASR Under 18'!CB28</f>
        <v>0</v>
      </c>
      <c r="BP28" s="72">
        <f>'YTD Arrest - under 18'!H28</f>
        <v>0</v>
      </c>
      <c r="BQ28" s="16">
        <f t="shared" si="26"/>
        <v>0</v>
      </c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31" customFormat="1" ht="30" x14ac:dyDescent="0.25">
      <c r="A29" s="17" t="s">
        <v>19</v>
      </c>
      <c r="B29" s="34" t="s">
        <v>6</v>
      </c>
      <c r="C29" s="19">
        <f>'Q1 ASR Under 18'!$F29</f>
        <v>0</v>
      </c>
      <c r="D29" s="19">
        <f>'Q2 ASR Under 18'!$F29</f>
        <v>0</v>
      </c>
      <c r="E29" s="19">
        <f>'Q3 ASR Under 18'!$F29</f>
        <v>0</v>
      </c>
      <c r="F29" s="19">
        <f>'Q4 ASR Under 18'!$F29</f>
        <v>0</v>
      </c>
      <c r="G29" s="69">
        <f t="shared" si="14"/>
        <v>0</v>
      </c>
      <c r="H29" s="69">
        <f>'QTR Summary ASR Under 18'!G29</f>
        <v>0</v>
      </c>
      <c r="I29" s="19">
        <f>'Jan-Jun ASR Under 18'!I29</f>
        <v>0</v>
      </c>
      <c r="J29" s="19">
        <f>'Jul-Dec ASR Under 18'!I29</f>
        <v>0</v>
      </c>
      <c r="K29" s="69">
        <f t="shared" si="15"/>
        <v>0</v>
      </c>
      <c r="L29" s="69">
        <f>'Monthly ASR Under 18'!O29</f>
        <v>0</v>
      </c>
      <c r="M29" s="73">
        <f>'YTD Arrest - under 18'!C29</f>
        <v>0</v>
      </c>
      <c r="N29" s="19">
        <f>'Q1 ASR Under 18'!$J29</f>
        <v>0</v>
      </c>
      <c r="O29" s="19">
        <f>'Q2 ASR Under 18'!$J29</f>
        <v>0</v>
      </c>
      <c r="P29" s="19">
        <f>'Q3 ASR Under 18'!$J29</f>
        <v>0</v>
      </c>
      <c r="Q29" s="19">
        <f>'Q4 ASR Under 18'!$J29</f>
        <v>0</v>
      </c>
      <c r="R29" s="69">
        <f t="shared" si="16"/>
        <v>0</v>
      </c>
      <c r="S29" s="69">
        <f>'QTR Summary ASR Under 18'!L29</f>
        <v>0</v>
      </c>
      <c r="T29" s="19">
        <f>'Jan-Jun ASR Under 18'!P29</f>
        <v>0</v>
      </c>
      <c r="U29" s="19">
        <f>'Jul-Dec ASR Under 18'!P29</f>
        <v>0</v>
      </c>
      <c r="V29" s="69">
        <f t="shared" si="17"/>
        <v>0</v>
      </c>
      <c r="W29" s="69">
        <f>'Monthly ASR Under 18'!AB29</f>
        <v>0</v>
      </c>
      <c r="X29" s="73">
        <f>'YTD Arrest - under 18'!D29</f>
        <v>0</v>
      </c>
      <c r="Y29" s="19">
        <f>'Q1 ASR Under 18'!$N29</f>
        <v>0</v>
      </c>
      <c r="Z29" s="19">
        <f>'Q2 ASR Under 18'!$N29</f>
        <v>0</v>
      </c>
      <c r="AA29" s="19">
        <f>'Q3 ASR Under 18'!$N29</f>
        <v>0</v>
      </c>
      <c r="AB29" s="19">
        <f>'Q4 ASR Under 18'!$N29</f>
        <v>0</v>
      </c>
      <c r="AC29" s="69">
        <f t="shared" si="18"/>
        <v>0</v>
      </c>
      <c r="AD29" s="69">
        <f>'QTR Summary ASR Under 18'!Q29</f>
        <v>0</v>
      </c>
      <c r="AE29" s="19">
        <f>'Jan-Jun ASR Under 18'!W29</f>
        <v>0</v>
      </c>
      <c r="AF29" s="19">
        <f>'Jul-Dec ASR Under 18'!W29</f>
        <v>0</v>
      </c>
      <c r="AG29" s="69">
        <f t="shared" si="19"/>
        <v>0</v>
      </c>
      <c r="AH29" s="69">
        <f>'Monthly ASR Under 18'!AO29</f>
        <v>0</v>
      </c>
      <c r="AI29" s="73">
        <f>'YTD Arrest - under 18'!E29</f>
        <v>0</v>
      </c>
      <c r="AJ29" s="19">
        <f>'Q1 ASR Under 18'!$R29</f>
        <v>0</v>
      </c>
      <c r="AK29" s="19">
        <f>'Q2 ASR Under 18'!$R29</f>
        <v>0</v>
      </c>
      <c r="AL29" s="19">
        <f>'Q3 ASR Under 18'!$R29</f>
        <v>0</v>
      </c>
      <c r="AM29" s="19">
        <f>'Q4 ASR Under 18'!$R29</f>
        <v>0</v>
      </c>
      <c r="AN29" s="69">
        <f t="shared" si="20"/>
        <v>0</v>
      </c>
      <c r="AO29" s="69">
        <f>'QTR Summary ASR Under 18'!V29</f>
        <v>0</v>
      </c>
      <c r="AP29" s="19">
        <f>'Jan-Jun ASR Under 18'!AD29</f>
        <v>0</v>
      </c>
      <c r="AQ29" s="19">
        <f>'Jul-Dec ASR Under 18'!AD29</f>
        <v>0</v>
      </c>
      <c r="AR29" s="69">
        <f t="shared" si="21"/>
        <v>0</v>
      </c>
      <c r="AS29" s="69">
        <f>'Monthly ASR Under 18'!BB29</f>
        <v>0</v>
      </c>
      <c r="AT29" s="73">
        <f>'YTD Arrest - under 18'!F29</f>
        <v>0</v>
      </c>
      <c r="AU29" s="19">
        <f>'Q1 ASR Under 18'!$V29</f>
        <v>0</v>
      </c>
      <c r="AV29" s="19">
        <f>'Q2 ASR Under 18'!$V29</f>
        <v>0</v>
      </c>
      <c r="AW29" s="19">
        <f>'Q3 ASR Under 18'!$V29</f>
        <v>0</v>
      </c>
      <c r="AX29" s="19">
        <f>'Q4 ASR Under 18'!$V29</f>
        <v>0</v>
      </c>
      <c r="AY29" s="69">
        <f t="shared" si="22"/>
        <v>0</v>
      </c>
      <c r="AZ29" s="69">
        <f>'QTR Summary ASR Under 18'!AA29</f>
        <v>0</v>
      </c>
      <c r="BA29" s="19">
        <f>'Jan-Jun ASR Under 18'!AK29</f>
        <v>0</v>
      </c>
      <c r="BB29" s="19">
        <f>'Jul-Dec ASR Under 18'!AK29</f>
        <v>0</v>
      </c>
      <c r="BC29" s="69">
        <f t="shared" si="23"/>
        <v>0</v>
      </c>
      <c r="BD29" s="69">
        <f>'Monthly ASR Under 18'!BO29</f>
        <v>0</v>
      </c>
      <c r="BE29" s="73">
        <f>'YTD Arrest - under 18'!G29</f>
        <v>0</v>
      </c>
      <c r="BF29" s="19">
        <f>'Q1 ASR Under 18'!$Z29</f>
        <v>0</v>
      </c>
      <c r="BG29" s="19">
        <f>'Q2 ASR Under 18'!$Z29</f>
        <v>0</v>
      </c>
      <c r="BH29" s="19">
        <f>'Q3 ASR Under 18'!$Z29</f>
        <v>0</v>
      </c>
      <c r="BI29" s="19">
        <f>'Q4 ASR Under 18'!$Z29</f>
        <v>0</v>
      </c>
      <c r="BJ29" s="69">
        <f t="shared" si="24"/>
        <v>0</v>
      </c>
      <c r="BK29" s="69">
        <f>'QTR Summary ASR Under 18'!AF29</f>
        <v>0</v>
      </c>
      <c r="BL29" s="19">
        <f>'Jan-Jun ASR Under 18'!AR29</f>
        <v>0</v>
      </c>
      <c r="BM29" s="19">
        <f>'Jul-Dec ASR Under 18'!AR29</f>
        <v>0</v>
      </c>
      <c r="BN29" s="69">
        <f t="shared" si="25"/>
        <v>0</v>
      </c>
      <c r="BO29" s="69">
        <f>'Monthly ASR Under 18'!CB29</f>
        <v>0</v>
      </c>
      <c r="BP29" s="73">
        <f>'YTD Arrest - under 18'!H29</f>
        <v>0</v>
      </c>
      <c r="BQ29" s="20">
        <f t="shared" si="26"/>
        <v>0</v>
      </c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31" customFormat="1" x14ac:dyDescent="0.25">
      <c r="A30" s="13"/>
      <c r="B30" s="33" t="s">
        <v>7</v>
      </c>
      <c r="C30" s="15">
        <f>'Q1 ASR Under 18'!$F30</f>
        <v>0</v>
      </c>
      <c r="D30" s="15">
        <f>'Q2 ASR Under 18'!$F30</f>
        <v>0</v>
      </c>
      <c r="E30" s="15">
        <f>'Q3 ASR Under 18'!$F30</f>
        <v>0</v>
      </c>
      <c r="F30" s="15">
        <f>'Q4 ASR Under 18'!$F30</f>
        <v>0</v>
      </c>
      <c r="G30" s="68">
        <f t="shared" si="14"/>
        <v>0</v>
      </c>
      <c r="H30" s="68">
        <f>'QTR Summary ASR Under 18'!G30</f>
        <v>0</v>
      </c>
      <c r="I30" s="15">
        <f>'Jan-Jun ASR Under 18'!I30</f>
        <v>0</v>
      </c>
      <c r="J30" s="15">
        <f>'Jul-Dec ASR Under 18'!I30</f>
        <v>0</v>
      </c>
      <c r="K30" s="68">
        <f t="shared" si="15"/>
        <v>0</v>
      </c>
      <c r="L30" s="68">
        <f>'Monthly ASR Under 18'!O30</f>
        <v>0</v>
      </c>
      <c r="M30" s="72">
        <f>'YTD Arrest - under 18'!C30</f>
        <v>0</v>
      </c>
      <c r="N30" s="15">
        <f>'Q1 ASR Under 18'!$J30</f>
        <v>0</v>
      </c>
      <c r="O30" s="15">
        <f>'Q2 ASR Under 18'!$J30</f>
        <v>0</v>
      </c>
      <c r="P30" s="15">
        <f>'Q3 ASR Under 18'!$J30</f>
        <v>0</v>
      </c>
      <c r="Q30" s="15">
        <f>'Q4 ASR Under 18'!$J30</f>
        <v>0</v>
      </c>
      <c r="R30" s="68">
        <f t="shared" si="16"/>
        <v>0</v>
      </c>
      <c r="S30" s="68">
        <f>'QTR Summary ASR Under 18'!L30</f>
        <v>0</v>
      </c>
      <c r="T30" s="15">
        <f>'Jan-Jun ASR Under 18'!P30</f>
        <v>0</v>
      </c>
      <c r="U30" s="15">
        <f>'Jul-Dec ASR Under 18'!P30</f>
        <v>0</v>
      </c>
      <c r="V30" s="68">
        <f t="shared" si="17"/>
        <v>0</v>
      </c>
      <c r="W30" s="68">
        <f>'Monthly ASR Under 18'!AB30</f>
        <v>0</v>
      </c>
      <c r="X30" s="72">
        <f>'YTD Arrest - under 18'!D30</f>
        <v>0</v>
      </c>
      <c r="Y30" s="15">
        <f>'Q1 ASR Under 18'!$N30</f>
        <v>0</v>
      </c>
      <c r="Z30" s="15">
        <f>'Q2 ASR Under 18'!$N30</f>
        <v>0</v>
      </c>
      <c r="AA30" s="15">
        <f>'Q3 ASR Under 18'!$N30</f>
        <v>0</v>
      </c>
      <c r="AB30" s="15">
        <f>'Q4 ASR Under 18'!$N30</f>
        <v>0</v>
      </c>
      <c r="AC30" s="68">
        <f t="shared" si="18"/>
        <v>0</v>
      </c>
      <c r="AD30" s="68">
        <f>'QTR Summary ASR Under 18'!Q30</f>
        <v>0</v>
      </c>
      <c r="AE30" s="15">
        <f>'Jan-Jun ASR Under 18'!W30</f>
        <v>0</v>
      </c>
      <c r="AF30" s="15">
        <f>'Jul-Dec ASR Under 18'!W30</f>
        <v>0</v>
      </c>
      <c r="AG30" s="68">
        <f t="shared" si="19"/>
        <v>0</v>
      </c>
      <c r="AH30" s="68">
        <f>'Monthly ASR Under 18'!AO30</f>
        <v>0</v>
      </c>
      <c r="AI30" s="72">
        <f>'YTD Arrest - under 18'!E30</f>
        <v>0</v>
      </c>
      <c r="AJ30" s="15">
        <f>'Q1 ASR Under 18'!$R30</f>
        <v>0</v>
      </c>
      <c r="AK30" s="15">
        <f>'Q2 ASR Under 18'!$R30</f>
        <v>0</v>
      </c>
      <c r="AL30" s="15">
        <f>'Q3 ASR Under 18'!$R30</f>
        <v>0</v>
      </c>
      <c r="AM30" s="15">
        <f>'Q4 ASR Under 18'!$R30</f>
        <v>0</v>
      </c>
      <c r="AN30" s="68">
        <f t="shared" si="20"/>
        <v>0</v>
      </c>
      <c r="AO30" s="68">
        <f>'QTR Summary ASR Under 18'!V30</f>
        <v>0</v>
      </c>
      <c r="AP30" s="15">
        <f>'Jan-Jun ASR Under 18'!AD30</f>
        <v>0</v>
      </c>
      <c r="AQ30" s="15">
        <f>'Jul-Dec ASR Under 18'!AD30</f>
        <v>0</v>
      </c>
      <c r="AR30" s="68">
        <f t="shared" si="21"/>
        <v>0</v>
      </c>
      <c r="AS30" s="68">
        <f>'Monthly ASR Under 18'!BB30</f>
        <v>0</v>
      </c>
      <c r="AT30" s="72">
        <f>'YTD Arrest - under 18'!F30</f>
        <v>0</v>
      </c>
      <c r="AU30" s="15">
        <f>'Q1 ASR Under 18'!$V30</f>
        <v>0</v>
      </c>
      <c r="AV30" s="15">
        <f>'Q2 ASR Under 18'!$V30</f>
        <v>0</v>
      </c>
      <c r="AW30" s="15">
        <f>'Q3 ASR Under 18'!$V30</f>
        <v>0</v>
      </c>
      <c r="AX30" s="15">
        <f>'Q4 ASR Under 18'!$V30</f>
        <v>0</v>
      </c>
      <c r="AY30" s="68">
        <f t="shared" si="22"/>
        <v>0</v>
      </c>
      <c r="AZ30" s="68">
        <f>'QTR Summary ASR Under 18'!AA30</f>
        <v>0</v>
      </c>
      <c r="BA30" s="15">
        <f>'Jan-Jun ASR Under 18'!AK30</f>
        <v>0</v>
      </c>
      <c r="BB30" s="15">
        <f>'Jul-Dec ASR Under 18'!AK30</f>
        <v>0</v>
      </c>
      <c r="BC30" s="68">
        <f t="shared" si="23"/>
        <v>0</v>
      </c>
      <c r="BD30" s="68">
        <f>'Monthly ASR Under 18'!BO30</f>
        <v>0</v>
      </c>
      <c r="BE30" s="72">
        <f>'YTD Arrest - under 18'!G30</f>
        <v>0</v>
      </c>
      <c r="BF30" s="15">
        <f>'Q1 ASR Under 18'!$Z30</f>
        <v>0</v>
      </c>
      <c r="BG30" s="15">
        <f>'Q2 ASR Under 18'!$Z30</f>
        <v>0</v>
      </c>
      <c r="BH30" s="15">
        <f>'Q3 ASR Under 18'!$Z30</f>
        <v>0</v>
      </c>
      <c r="BI30" s="15">
        <f>'Q4 ASR Under 18'!$Z30</f>
        <v>0</v>
      </c>
      <c r="BJ30" s="68">
        <f t="shared" si="24"/>
        <v>0</v>
      </c>
      <c r="BK30" s="68">
        <f>'QTR Summary ASR Under 18'!AF30</f>
        <v>0</v>
      </c>
      <c r="BL30" s="15">
        <f>'Jan-Jun ASR Under 18'!AR30</f>
        <v>0</v>
      </c>
      <c r="BM30" s="15">
        <f>'Jul-Dec ASR Under 18'!AR30</f>
        <v>0</v>
      </c>
      <c r="BN30" s="68">
        <f t="shared" si="25"/>
        <v>0</v>
      </c>
      <c r="BO30" s="68">
        <f>'Monthly ASR Under 18'!CB30</f>
        <v>0</v>
      </c>
      <c r="BP30" s="72">
        <f>'YTD Arrest - under 18'!H30</f>
        <v>0</v>
      </c>
      <c r="BQ30" s="16">
        <f t="shared" si="26"/>
        <v>0</v>
      </c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31" customFormat="1" x14ac:dyDescent="0.25">
      <c r="A31" s="17" t="s">
        <v>20</v>
      </c>
      <c r="B31" s="34" t="s">
        <v>6</v>
      </c>
      <c r="C31" s="19">
        <f>'Q1 ASR Under 18'!$F31</f>
        <v>0</v>
      </c>
      <c r="D31" s="19">
        <f>'Q2 ASR Under 18'!$F31</f>
        <v>0</v>
      </c>
      <c r="E31" s="19">
        <f>'Q3 ASR Under 18'!$F31</f>
        <v>0</v>
      </c>
      <c r="F31" s="19">
        <f>'Q4 ASR Under 18'!$F31</f>
        <v>0</v>
      </c>
      <c r="G31" s="69">
        <f t="shared" si="14"/>
        <v>0</v>
      </c>
      <c r="H31" s="69">
        <f>'QTR Summary ASR Under 18'!G31</f>
        <v>0</v>
      </c>
      <c r="I31" s="19">
        <f>'Jan-Jun ASR Under 18'!I31</f>
        <v>0</v>
      </c>
      <c r="J31" s="19">
        <f>'Jul-Dec ASR Under 18'!I31</f>
        <v>0</v>
      </c>
      <c r="K31" s="69">
        <f t="shared" si="15"/>
        <v>0</v>
      </c>
      <c r="L31" s="69">
        <f>'Monthly ASR Under 18'!O31</f>
        <v>0</v>
      </c>
      <c r="M31" s="73">
        <f>'YTD Arrest - under 18'!C31</f>
        <v>0</v>
      </c>
      <c r="N31" s="19">
        <f>'Q1 ASR Under 18'!$J31</f>
        <v>0</v>
      </c>
      <c r="O31" s="19">
        <f>'Q2 ASR Under 18'!$J31</f>
        <v>0</v>
      </c>
      <c r="P31" s="19">
        <f>'Q3 ASR Under 18'!$J31</f>
        <v>0</v>
      </c>
      <c r="Q31" s="19">
        <f>'Q4 ASR Under 18'!$J31</f>
        <v>0</v>
      </c>
      <c r="R31" s="69">
        <f t="shared" si="16"/>
        <v>0</v>
      </c>
      <c r="S31" s="69">
        <f>'QTR Summary ASR Under 18'!L31</f>
        <v>0</v>
      </c>
      <c r="T31" s="19">
        <f>'Jan-Jun ASR Under 18'!P31</f>
        <v>0</v>
      </c>
      <c r="U31" s="19">
        <f>'Jul-Dec ASR Under 18'!P31</f>
        <v>0</v>
      </c>
      <c r="V31" s="69">
        <f t="shared" si="17"/>
        <v>0</v>
      </c>
      <c r="W31" s="69">
        <f>'Monthly ASR Under 18'!AB31</f>
        <v>0</v>
      </c>
      <c r="X31" s="73">
        <f>'YTD Arrest - under 18'!D31</f>
        <v>0</v>
      </c>
      <c r="Y31" s="19">
        <f>'Q1 ASR Under 18'!$N31</f>
        <v>0</v>
      </c>
      <c r="Z31" s="19">
        <f>'Q2 ASR Under 18'!$N31</f>
        <v>0</v>
      </c>
      <c r="AA31" s="19">
        <f>'Q3 ASR Under 18'!$N31</f>
        <v>0</v>
      </c>
      <c r="AB31" s="19">
        <f>'Q4 ASR Under 18'!$N31</f>
        <v>0</v>
      </c>
      <c r="AC31" s="69">
        <f t="shared" si="18"/>
        <v>0</v>
      </c>
      <c r="AD31" s="69">
        <f>'QTR Summary ASR Under 18'!Q31</f>
        <v>0</v>
      </c>
      <c r="AE31" s="19">
        <f>'Jan-Jun ASR Under 18'!W31</f>
        <v>0</v>
      </c>
      <c r="AF31" s="19">
        <f>'Jul-Dec ASR Under 18'!W31</f>
        <v>0</v>
      </c>
      <c r="AG31" s="69">
        <f t="shared" si="19"/>
        <v>0</v>
      </c>
      <c r="AH31" s="69">
        <f>'Monthly ASR Under 18'!AO31</f>
        <v>0</v>
      </c>
      <c r="AI31" s="73">
        <f>'YTD Arrest - under 18'!E31</f>
        <v>0</v>
      </c>
      <c r="AJ31" s="19">
        <f>'Q1 ASR Under 18'!$R31</f>
        <v>0</v>
      </c>
      <c r="AK31" s="19">
        <f>'Q2 ASR Under 18'!$R31</f>
        <v>0</v>
      </c>
      <c r="AL31" s="19">
        <f>'Q3 ASR Under 18'!$R31</f>
        <v>0</v>
      </c>
      <c r="AM31" s="19">
        <f>'Q4 ASR Under 18'!$R31</f>
        <v>0</v>
      </c>
      <c r="AN31" s="69">
        <f t="shared" si="20"/>
        <v>0</v>
      </c>
      <c r="AO31" s="69">
        <f>'QTR Summary ASR Under 18'!V31</f>
        <v>0</v>
      </c>
      <c r="AP31" s="19">
        <f>'Jan-Jun ASR Under 18'!AD31</f>
        <v>0</v>
      </c>
      <c r="AQ31" s="19">
        <f>'Jul-Dec ASR Under 18'!AD31</f>
        <v>0</v>
      </c>
      <c r="AR31" s="69">
        <f t="shared" si="21"/>
        <v>0</v>
      </c>
      <c r="AS31" s="69">
        <f>'Monthly ASR Under 18'!BB31</f>
        <v>0</v>
      </c>
      <c r="AT31" s="73">
        <f>'YTD Arrest - under 18'!F31</f>
        <v>0</v>
      </c>
      <c r="AU31" s="19">
        <f>'Q1 ASR Under 18'!$V31</f>
        <v>0</v>
      </c>
      <c r="AV31" s="19">
        <f>'Q2 ASR Under 18'!$V31</f>
        <v>0</v>
      </c>
      <c r="AW31" s="19">
        <f>'Q3 ASR Under 18'!$V31</f>
        <v>0</v>
      </c>
      <c r="AX31" s="19">
        <f>'Q4 ASR Under 18'!$V31</f>
        <v>0</v>
      </c>
      <c r="AY31" s="69">
        <f t="shared" si="22"/>
        <v>0</v>
      </c>
      <c r="AZ31" s="69">
        <f>'QTR Summary ASR Under 18'!AA31</f>
        <v>0</v>
      </c>
      <c r="BA31" s="19">
        <f>'Jan-Jun ASR Under 18'!AK31</f>
        <v>0</v>
      </c>
      <c r="BB31" s="19">
        <f>'Jul-Dec ASR Under 18'!AK31</f>
        <v>0</v>
      </c>
      <c r="BC31" s="69">
        <f t="shared" si="23"/>
        <v>0</v>
      </c>
      <c r="BD31" s="69">
        <f>'Monthly ASR Under 18'!BO31</f>
        <v>0</v>
      </c>
      <c r="BE31" s="73">
        <f>'YTD Arrest - under 18'!G31</f>
        <v>0</v>
      </c>
      <c r="BF31" s="19">
        <f>'Q1 ASR Under 18'!$Z31</f>
        <v>0</v>
      </c>
      <c r="BG31" s="19">
        <f>'Q2 ASR Under 18'!$Z31</f>
        <v>0</v>
      </c>
      <c r="BH31" s="19">
        <f>'Q3 ASR Under 18'!$Z31</f>
        <v>0</v>
      </c>
      <c r="BI31" s="19">
        <f>'Q4 ASR Under 18'!$Z31</f>
        <v>0</v>
      </c>
      <c r="BJ31" s="69">
        <f t="shared" si="24"/>
        <v>0</v>
      </c>
      <c r="BK31" s="69">
        <f>'QTR Summary ASR Under 18'!AF31</f>
        <v>0</v>
      </c>
      <c r="BL31" s="19">
        <f>'Jan-Jun ASR Under 18'!AR31</f>
        <v>0</v>
      </c>
      <c r="BM31" s="19">
        <f>'Jul-Dec ASR Under 18'!AR31</f>
        <v>0</v>
      </c>
      <c r="BN31" s="69">
        <f t="shared" si="25"/>
        <v>0</v>
      </c>
      <c r="BO31" s="69">
        <f>'Monthly ASR Under 18'!CB31</f>
        <v>0</v>
      </c>
      <c r="BP31" s="73">
        <f>'YTD Arrest - under 18'!H31</f>
        <v>0</v>
      </c>
      <c r="BQ31" s="20">
        <f t="shared" si="26"/>
        <v>0</v>
      </c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31" customFormat="1" x14ac:dyDescent="0.25">
      <c r="A32" s="13"/>
      <c r="B32" s="33" t="s">
        <v>7</v>
      </c>
      <c r="C32" s="15">
        <f>'Q1 ASR Under 18'!$F32</f>
        <v>0</v>
      </c>
      <c r="D32" s="15">
        <f>'Q2 ASR Under 18'!$F32</f>
        <v>0</v>
      </c>
      <c r="E32" s="15">
        <f>'Q3 ASR Under 18'!$F32</f>
        <v>0</v>
      </c>
      <c r="F32" s="15">
        <f>'Q4 ASR Under 18'!$F32</f>
        <v>0</v>
      </c>
      <c r="G32" s="68">
        <f t="shared" si="14"/>
        <v>0</v>
      </c>
      <c r="H32" s="68">
        <f>'QTR Summary ASR Under 18'!G32</f>
        <v>0</v>
      </c>
      <c r="I32" s="15">
        <f>'Jan-Jun ASR Under 18'!I32</f>
        <v>0</v>
      </c>
      <c r="J32" s="15">
        <f>'Jul-Dec ASR Under 18'!I32</f>
        <v>0</v>
      </c>
      <c r="K32" s="68">
        <f t="shared" si="15"/>
        <v>0</v>
      </c>
      <c r="L32" s="68">
        <f>'Monthly ASR Under 18'!O32</f>
        <v>0</v>
      </c>
      <c r="M32" s="72">
        <f>'YTD Arrest - under 18'!C32</f>
        <v>0</v>
      </c>
      <c r="N32" s="15">
        <f>'Q1 ASR Under 18'!$J32</f>
        <v>0</v>
      </c>
      <c r="O32" s="15">
        <f>'Q2 ASR Under 18'!$J32</f>
        <v>0</v>
      </c>
      <c r="P32" s="15">
        <f>'Q3 ASR Under 18'!$J32</f>
        <v>0</v>
      </c>
      <c r="Q32" s="15">
        <f>'Q4 ASR Under 18'!$J32</f>
        <v>0</v>
      </c>
      <c r="R32" s="68">
        <f t="shared" si="16"/>
        <v>0</v>
      </c>
      <c r="S32" s="68">
        <f>'QTR Summary ASR Under 18'!L32</f>
        <v>0</v>
      </c>
      <c r="T32" s="15">
        <f>'Jan-Jun ASR Under 18'!P32</f>
        <v>0</v>
      </c>
      <c r="U32" s="15">
        <f>'Jul-Dec ASR Under 18'!P32</f>
        <v>0</v>
      </c>
      <c r="V32" s="68">
        <f t="shared" si="17"/>
        <v>0</v>
      </c>
      <c r="W32" s="68">
        <f>'Monthly ASR Under 18'!AB32</f>
        <v>0</v>
      </c>
      <c r="X32" s="72">
        <f>'YTD Arrest - under 18'!D32</f>
        <v>0</v>
      </c>
      <c r="Y32" s="15">
        <f>'Q1 ASR Under 18'!$N32</f>
        <v>0</v>
      </c>
      <c r="Z32" s="15">
        <f>'Q2 ASR Under 18'!$N32</f>
        <v>0</v>
      </c>
      <c r="AA32" s="15">
        <f>'Q3 ASR Under 18'!$N32</f>
        <v>0</v>
      </c>
      <c r="AB32" s="15">
        <f>'Q4 ASR Under 18'!$N32</f>
        <v>0</v>
      </c>
      <c r="AC32" s="68">
        <f t="shared" si="18"/>
        <v>0</v>
      </c>
      <c r="AD32" s="68">
        <f>'QTR Summary ASR Under 18'!Q32</f>
        <v>0</v>
      </c>
      <c r="AE32" s="15">
        <f>'Jan-Jun ASR Under 18'!W32</f>
        <v>0</v>
      </c>
      <c r="AF32" s="15">
        <f>'Jul-Dec ASR Under 18'!W32</f>
        <v>0</v>
      </c>
      <c r="AG32" s="68">
        <f t="shared" si="19"/>
        <v>0</v>
      </c>
      <c r="AH32" s="68">
        <f>'Monthly ASR Under 18'!AO32</f>
        <v>0</v>
      </c>
      <c r="AI32" s="72">
        <f>'YTD Arrest - under 18'!E32</f>
        <v>0</v>
      </c>
      <c r="AJ32" s="15">
        <f>'Q1 ASR Under 18'!$R32</f>
        <v>0</v>
      </c>
      <c r="AK32" s="15">
        <f>'Q2 ASR Under 18'!$R32</f>
        <v>0</v>
      </c>
      <c r="AL32" s="15">
        <f>'Q3 ASR Under 18'!$R32</f>
        <v>0</v>
      </c>
      <c r="AM32" s="15">
        <f>'Q4 ASR Under 18'!$R32</f>
        <v>0</v>
      </c>
      <c r="AN32" s="68">
        <f t="shared" si="20"/>
        <v>0</v>
      </c>
      <c r="AO32" s="68">
        <f>'QTR Summary ASR Under 18'!V32</f>
        <v>0</v>
      </c>
      <c r="AP32" s="15">
        <f>'Jan-Jun ASR Under 18'!AD32</f>
        <v>0</v>
      </c>
      <c r="AQ32" s="15">
        <f>'Jul-Dec ASR Under 18'!AD32</f>
        <v>0</v>
      </c>
      <c r="AR32" s="68">
        <f t="shared" si="21"/>
        <v>0</v>
      </c>
      <c r="AS32" s="68">
        <f>'Monthly ASR Under 18'!BB32</f>
        <v>0</v>
      </c>
      <c r="AT32" s="72">
        <f>'YTD Arrest - under 18'!F32</f>
        <v>0</v>
      </c>
      <c r="AU32" s="15">
        <f>'Q1 ASR Under 18'!$V32</f>
        <v>0</v>
      </c>
      <c r="AV32" s="15">
        <f>'Q2 ASR Under 18'!$V32</f>
        <v>0</v>
      </c>
      <c r="AW32" s="15">
        <f>'Q3 ASR Under 18'!$V32</f>
        <v>0</v>
      </c>
      <c r="AX32" s="15">
        <f>'Q4 ASR Under 18'!$V32</f>
        <v>0</v>
      </c>
      <c r="AY32" s="68">
        <f t="shared" si="22"/>
        <v>0</v>
      </c>
      <c r="AZ32" s="68">
        <f>'QTR Summary ASR Under 18'!AA32</f>
        <v>0</v>
      </c>
      <c r="BA32" s="15">
        <f>'Jan-Jun ASR Under 18'!AK32</f>
        <v>0</v>
      </c>
      <c r="BB32" s="15">
        <f>'Jul-Dec ASR Under 18'!AK32</f>
        <v>0</v>
      </c>
      <c r="BC32" s="68">
        <f t="shared" si="23"/>
        <v>0</v>
      </c>
      <c r="BD32" s="68">
        <f>'Monthly ASR Under 18'!BO32</f>
        <v>0</v>
      </c>
      <c r="BE32" s="72">
        <f>'YTD Arrest - under 18'!G32</f>
        <v>0</v>
      </c>
      <c r="BF32" s="15">
        <f>'Q1 ASR Under 18'!$Z32</f>
        <v>0</v>
      </c>
      <c r="BG32" s="15">
        <f>'Q2 ASR Under 18'!$Z32</f>
        <v>0</v>
      </c>
      <c r="BH32" s="15">
        <f>'Q3 ASR Under 18'!$Z32</f>
        <v>0</v>
      </c>
      <c r="BI32" s="15">
        <f>'Q4 ASR Under 18'!$Z32</f>
        <v>0</v>
      </c>
      <c r="BJ32" s="68">
        <f t="shared" si="24"/>
        <v>0</v>
      </c>
      <c r="BK32" s="68">
        <f>'QTR Summary ASR Under 18'!AF32</f>
        <v>0</v>
      </c>
      <c r="BL32" s="15">
        <f>'Jan-Jun ASR Under 18'!AR32</f>
        <v>0</v>
      </c>
      <c r="BM32" s="15">
        <f>'Jul-Dec ASR Under 18'!AR32</f>
        <v>0</v>
      </c>
      <c r="BN32" s="68">
        <f t="shared" si="25"/>
        <v>0</v>
      </c>
      <c r="BO32" s="68">
        <f>'Monthly ASR Under 18'!CB32</f>
        <v>0</v>
      </c>
      <c r="BP32" s="72">
        <f>'YTD Arrest - under 18'!H32</f>
        <v>0</v>
      </c>
      <c r="BQ32" s="16">
        <f t="shared" si="26"/>
        <v>0</v>
      </c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</row>
    <row r="33" spans="1:92" s="31" customFormat="1" x14ac:dyDescent="0.25">
      <c r="A33" s="17" t="s">
        <v>21</v>
      </c>
      <c r="B33" s="34" t="s">
        <v>6</v>
      </c>
      <c r="C33" s="19">
        <f>'Q1 ASR Under 18'!$F33</f>
        <v>0</v>
      </c>
      <c r="D33" s="19">
        <f>'Q2 ASR Under 18'!$F33</f>
        <v>0</v>
      </c>
      <c r="E33" s="19">
        <f>'Q3 ASR Under 18'!$F33</f>
        <v>0</v>
      </c>
      <c r="F33" s="19">
        <f>'Q4 ASR Under 18'!$F33</f>
        <v>0</v>
      </c>
      <c r="G33" s="69">
        <f t="shared" si="14"/>
        <v>0</v>
      </c>
      <c r="H33" s="69">
        <f>'QTR Summary ASR Under 18'!G33</f>
        <v>0</v>
      </c>
      <c r="I33" s="19">
        <f>'Jan-Jun ASR Under 18'!I33</f>
        <v>0</v>
      </c>
      <c r="J33" s="19">
        <f>'Jul-Dec ASR Under 18'!I33</f>
        <v>0</v>
      </c>
      <c r="K33" s="69">
        <f t="shared" si="15"/>
        <v>0</v>
      </c>
      <c r="L33" s="69">
        <f>'Monthly ASR Under 18'!O33</f>
        <v>0</v>
      </c>
      <c r="M33" s="73">
        <f>'YTD Arrest - under 18'!C33</f>
        <v>0</v>
      </c>
      <c r="N33" s="19">
        <f>'Q1 ASR Under 18'!$J33</f>
        <v>0</v>
      </c>
      <c r="O33" s="19">
        <f>'Q2 ASR Under 18'!$J33</f>
        <v>0</v>
      </c>
      <c r="P33" s="19">
        <f>'Q3 ASR Under 18'!$J33</f>
        <v>0</v>
      </c>
      <c r="Q33" s="19">
        <f>'Q4 ASR Under 18'!$J33</f>
        <v>0</v>
      </c>
      <c r="R33" s="69">
        <f t="shared" si="16"/>
        <v>0</v>
      </c>
      <c r="S33" s="69">
        <f>'QTR Summary ASR Under 18'!L33</f>
        <v>0</v>
      </c>
      <c r="T33" s="19">
        <f>'Jan-Jun ASR Under 18'!P33</f>
        <v>0</v>
      </c>
      <c r="U33" s="19">
        <f>'Jul-Dec ASR Under 18'!P33</f>
        <v>0</v>
      </c>
      <c r="V33" s="69">
        <f t="shared" si="17"/>
        <v>0</v>
      </c>
      <c r="W33" s="69">
        <f>'Monthly ASR Under 18'!AB33</f>
        <v>0</v>
      </c>
      <c r="X33" s="73">
        <f>'YTD Arrest - under 18'!D33</f>
        <v>0</v>
      </c>
      <c r="Y33" s="19">
        <f>'Q1 ASR Under 18'!$N33</f>
        <v>0</v>
      </c>
      <c r="Z33" s="19">
        <f>'Q2 ASR Under 18'!$N33</f>
        <v>0</v>
      </c>
      <c r="AA33" s="19">
        <f>'Q3 ASR Under 18'!$N33</f>
        <v>0</v>
      </c>
      <c r="AB33" s="19">
        <f>'Q4 ASR Under 18'!$N33</f>
        <v>0</v>
      </c>
      <c r="AC33" s="69">
        <f t="shared" si="18"/>
        <v>0</v>
      </c>
      <c r="AD33" s="69">
        <f>'QTR Summary ASR Under 18'!Q33</f>
        <v>0</v>
      </c>
      <c r="AE33" s="19">
        <f>'Jan-Jun ASR Under 18'!W33</f>
        <v>0</v>
      </c>
      <c r="AF33" s="19">
        <f>'Jul-Dec ASR Under 18'!W33</f>
        <v>0</v>
      </c>
      <c r="AG33" s="69">
        <f t="shared" si="19"/>
        <v>0</v>
      </c>
      <c r="AH33" s="69">
        <f>'Monthly ASR Under 18'!AO33</f>
        <v>0</v>
      </c>
      <c r="AI33" s="73">
        <f>'YTD Arrest - under 18'!E33</f>
        <v>0</v>
      </c>
      <c r="AJ33" s="19">
        <f>'Q1 ASR Under 18'!$R33</f>
        <v>0</v>
      </c>
      <c r="AK33" s="19">
        <f>'Q2 ASR Under 18'!$R33</f>
        <v>0</v>
      </c>
      <c r="AL33" s="19">
        <f>'Q3 ASR Under 18'!$R33</f>
        <v>0</v>
      </c>
      <c r="AM33" s="19">
        <f>'Q4 ASR Under 18'!$R33</f>
        <v>0</v>
      </c>
      <c r="AN33" s="69">
        <f t="shared" si="20"/>
        <v>0</v>
      </c>
      <c r="AO33" s="69">
        <f>'QTR Summary ASR Under 18'!V33</f>
        <v>0</v>
      </c>
      <c r="AP33" s="19">
        <f>'Jan-Jun ASR Under 18'!AD33</f>
        <v>0</v>
      </c>
      <c r="AQ33" s="19">
        <f>'Jul-Dec ASR Under 18'!AD33</f>
        <v>0</v>
      </c>
      <c r="AR33" s="69">
        <f t="shared" si="21"/>
        <v>0</v>
      </c>
      <c r="AS33" s="69">
        <f>'Monthly ASR Under 18'!BB33</f>
        <v>0</v>
      </c>
      <c r="AT33" s="73">
        <f>'YTD Arrest - under 18'!F33</f>
        <v>0</v>
      </c>
      <c r="AU33" s="19">
        <f>'Q1 ASR Under 18'!$V33</f>
        <v>0</v>
      </c>
      <c r="AV33" s="19">
        <f>'Q2 ASR Under 18'!$V33</f>
        <v>0</v>
      </c>
      <c r="AW33" s="19">
        <f>'Q3 ASR Under 18'!$V33</f>
        <v>0</v>
      </c>
      <c r="AX33" s="19">
        <f>'Q4 ASR Under 18'!$V33</f>
        <v>0</v>
      </c>
      <c r="AY33" s="69">
        <f t="shared" si="22"/>
        <v>0</v>
      </c>
      <c r="AZ33" s="69">
        <f>'QTR Summary ASR Under 18'!AA33</f>
        <v>0</v>
      </c>
      <c r="BA33" s="19">
        <f>'Jan-Jun ASR Under 18'!AK33</f>
        <v>0</v>
      </c>
      <c r="BB33" s="19">
        <f>'Jul-Dec ASR Under 18'!AK33</f>
        <v>0</v>
      </c>
      <c r="BC33" s="69">
        <f t="shared" si="23"/>
        <v>0</v>
      </c>
      <c r="BD33" s="69">
        <f>'Monthly ASR Under 18'!BO33</f>
        <v>0</v>
      </c>
      <c r="BE33" s="73">
        <f>'YTD Arrest - under 18'!G33</f>
        <v>0</v>
      </c>
      <c r="BF33" s="19">
        <f>'Q1 ASR Under 18'!$Z33</f>
        <v>0</v>
      </c>
      <c r="BG33" s="19">
        <f>'Q2 ASR Under 18'!$Z33</f>
        <v>0</v>
      </c>
      <c r="BH33" s="19">
        <f>'Q3 ASR Under 18'!$Z33</f>
        <v>0</v>
      </c>
      <c r="BI33" s="19">
        <f>'Q4 ASR Under 18'!$Z33</f>
        <v>0</v>
      </c>
      <c r="BJ33" s="69">
        <f t="shared" si="24"/>
        <v>0</v>
      </c>
      <c r="BK33" s="69">
        <f>'QTR Summary ASR Under 18'!AF33</f>
        <v>0</v>
      </c>
      <c r="BL33" s="19">
        <f>'Jan-Jun ASR Under 18'!AR33</f>
        <v>0</v>
      </c>
      <c r="BM33" s="19">
        <f>'Jul-Dec ASR Under 18'!AR33</f>
        <v>0</v>
      </c>
      <c r="BN33" s="69">
        <f t="shared" si="25"/>
        <v>0</v>
      </c>
      <c r="BO33" s="69">
        <f>'Monthly ASR Under 18'!CB33</f>
        <v>0</v>
      </c>
      <c r="BP33" s="73">
        <f>'YTD Arrest - under 18'!H33</f>
        <v>0</v>
      </c>
      <c r="BQ33" s="20">
        <f t="shared" si="26"/>
        <v>0</v>
      </c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</row>
    <row r="34" spans="1:92" s="31" customFormat="1" x14ac:dyDescent="0.25">
      <c r="A34" s="13"/>
      <c r="B34" s="33" t="s">
        <v>7</v>
      </c>
      <c r="C34" s="15">
        <f>'Q1 ASR Under 18'!$F34</f>
        <v>0</v>
      </c>
      <c r="D34" s="15">
        <f>'Q2 ASR Under 18'!$F34</f>
        <v>0</v>
      </c>
      <c r="E34" s="15">
        <f>'Q3 ASR Under 18'!$F34</f>
        <v>0</v>
      </c>
      <c r="F34" s="15">
        <f>'Q4 ASR Under 18'!$F34</f>
        <v>0</v>
      </c>
      <c r="G34" s="68">
        <f t="shared" si="14"/>
        <v>0</v>
      </c>
      <c r="H34" s="68">
        <f>'QTR Summary ASR Under 18'!G34</f>
        <v>0</v>
      </c>
      <c r="I34" s="15">
        <f>'Jan-Jun ASR Under 18'!I34</f>
        <v>0</v>
      </c>
      <c r="J34" s="15">
        <f>'Jul-Dec ASR Under 18'!I34</f>
        <v>0</v>
      </c>
      <c r="K34" s="68">
        <f t="shared" si="15"/>
        <v>0</v>
      </c>
      <c r="L34" s="68">
        <f>'Monthly ASR Under 18'!O34</f>
        <v>0</v>
      </c>
      <c r="M34" s="72">
        <f>'YTD Arrest - under 18'!C34</f>
        <v>0</v>
      </c>
      <c r="N34" s="15">
        <f>'Q1 ASR Under 18'!$J34</f>
        <v>0</v>
      </c>
      <c r="O34" s="15">
        <f>'Q2 ASR Under 18'!$J34</f>
        <v>0</v>
      </c>
      <c r="P34" s="15">
        <f>'Q3 ASR Under 18'!$J34</f>
        <v>0</v>
      </c>
      <c r="Q34" s="15">
        <f>'Q4 ASR Under 18'!$J34</f>
        <v>0</v>
      </c>
      <c r="R34" s="68">
        <f t="shared" si="16"/>
        <v>0</v>
      </c>
      <c r="S34" s="68">
        <f>'QTR Summary ASR Under 18'!L34</f>
        <v>0</v>
      </c>
      <c r="T34" s="15">
        <f>'Jan-Jun ASR Under 18'!P34</f>
        <v>0</v>
      </c>
      <c r="U34" s="15">
        <f>'Jul-Dec ASR Under 18'!P34</f>
        <v>0</v>
      </c>
      <c r="V34" s="68">
        <f t="shared" si="17"/>
        <v>0</v>
      </c>
      <c r="W34" s="68">
        <f>'Monthly ASR Under 18'!AB34</f>
        <v>0</v>
      </c>
      <c r="X34" s="72">
        <f>'YTD Arrest - under 18'!D34</f>
        <v>0</v>
      </c>
      <c r="Y34" s="15">
        <f>'Q1 ASR Under 18'!$N34</f>
        <v>0</v>
      </c>
      <c r="Z34" s="15">
        <f>'Q2 ASR Under 18'!$N34</f>
        <v>0</v>
      </c>
      <c r="AA34" s="15">
        <f>'Q3 ASR Under 18'!$N34</f>
        <v>0</v>
      </c>
      <c r="AB34" s="15">
        <f>'Q4 ASR Under 18'!$N34</f>
        <v>0</v>
      </c>
      <c r="AC34" s="68">
        <f t="shared" si="18"/>
        <v>0</v>
      </c>
      <c r="AD34" s="68">
        <f>'QTR Summary ASR Under 18'!Q34</f>
        <v>0</v>
      </c>
      <c r="AE34" s="15">
        <f>'Jan-Jun ASR Under 18'!W34</f>
        <v>0</v>
      </c>
      <c r="AF34" s="15">
        <f>'Jul-Dec ASR Under 18'!W34</f>
        <v>0</v>
      </c>
      <c r="AG34" s="68">
        <f t="shared" si="19"/>
        <v>0</v>
      </c>
      <c r="AH34" s="68">
        <f>'Monthly ASR Under 18'!AO34</f>
        <v>0</v>
      </c>
      <c r="AI34" s="72">
        <f>'YTD Arrest - under 18'!E34</f>
        <v>0</v>
      </c>
      <c r="AJ34" s="15">
        <f>'Q1 ASR Under 18'!$R34</f>
        <v>0</v>
      </c>
      <c r="AK34" s="15">
        <f>'Q2 ASR Under 18'!$R34</f>
        <v>0</v>
      </c>
      <c r="AL34" s="15">
        <f>'Q3 ASR Under 18'!$R34</f>
        <v>0</v>
      </c>
      <c r="AM34" s="15">
        <f>'Q4 ASR Under 18'!$R34</f>
        <v>0</v>
      </c>
      <c r="AN34" s="68">
        <f t="shared" si="20"/>
        <v>0</v>
      </c>
      <c r="AO34" s="68">
        <f>'QTR Summary ASR Under 18'!V34</f>
        <v>0</v>
      </c>
      <c r="AP34" s="15">
        <f>'Jan-Jun ASR Under 18'!AD34</f>
        <v>0</v>
      </c>
      <c r="AQ34" s="15">
        <f>'Jul-Dec ASR Under 18'!AD34</f>
        <v>0</v>
      </c>
      <c r="AR34" s="68">
        <f t="shared" si="21"/>
        <v>0</v>
      </c>
      <c r="AS34" s="68">
        <f>'Monthly ASR Under 18'!BB34</f>
        <v>0</v>
      </c>
      <c r="AT34" s="72">
        <f>'YTD Arrest - under 18'!F34</f>
        <v>0</v>
      </c>
      <c r="AU34" s="15">
        <f>'Q1 ASR Under 18'!$V34</f>
        <v>0</v>
      </c>
      <c r="AV34" s="15">
        <f>'Q2 ASR Under 18'!$V34</f>
        <v>0</v>
      </c>
      <c r="AW34" s="15">
        <f>'Q3 ASR Under 18'!$V34</f>
        <v>0</v>
      </c>
      <c r="AX34" s="15">
        <f>'Q4 ASR Under 18'!$V34</f>
        <v>0</v>
      </c>
      <c r="AY34" s="68">
        <f t="shared" si="22"/>
        <v>0</v>
      </c>
      <c r="AZ34" s="68">
        <f>'QTR Summary ASR Under 18'!AA34</f>
        <v>0</v>
      </c>
      <c r="BA34" s="15">
        <f>'Jan-Jun ASR Under 18'!AK34</f>
        <v>0</v>
      </c>
      <c r="BB34" s="15">
        <f>'Jul-Dec ASR Under 18'!AK34</f>
        <v>0</v>
      </c>
      <c r="BC34" s="68">
        <f t="shared" si="23"/>
        <v>0</v>
      </c>
      <c r="BD34" s="68">
        <f>'Monthly ASR Under 18'!BO34</f>
        <v>0</v>
      </c>
      <c r="BE34" s="72">
        <f>'YTD Arrest - under 18'!G34</f>
        <v>0</v>
      </c>
      <c r="BF34" s="15">
        <f>'Q1 ASR Under 18'!$Z34</f>
        <v>0</v>
      </c>
      <c r="BG34" s="15">
        <f>'Q2 ASR Under 18'!$Z34</f>
        <v>0</v>
      </c>
      <c r="BH34" s="15">
        <f>'Q3 ASR Under 18'!$Z34</f>
        <v>0</v>
      </c>
      <c r="BI34" s="15">
        <f>'Q4 ASR Under 18'!$Z34</f>
        <v>0</v>
      </c>
      <c r="BJ34" s="68">
        <f t="shared" si="24"/>
        <v>0</v>
      </c>
      <c r="BK34" s="68">
        <f>'QTR Summary ASR Under 18'!AF34</f>
        <v>0</v>
      </c>
      <c r="BL34" s="15">
        <f>'Jan-Jun ASR Under 18'!AR34</f>
        <v>0</v>
      </c>
      <c r="BM34" s="15">
        <f>'Jul-Dec ASR Under 18'!AR34</f>
        <v>0</v>
      </c>
      <c r="BN34" s="68">
        <f t="shared" si="25"/>
        <v>0</v>
      </c>
      <c r="BO34" s="68">
        <f>'Monthly ASR Under 18'!CB34</f>
        <v>0</v>
      </c>
      <c r="BP34" s="72">
        <f>'YTD Arrest - under 18'!H34</f>
        <v>0</v>
      </c>
      <c r="BQ34" s="16">
        <f t="shared" si="26"/>
        <v>0</v>
      </c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</row>
    <row r="35" spans="1:92" s="31" customFormat="1" ht="30" x14ac:dyDescent="0.25">
      <c r="A35" s="17" t="s">
        <v>22</v>
      </c>
      <c r="B35" s="34" t="s">
        <v>6</v>
      </c>
      <c r="C35" s="19">
        <f>'Q1 ASR Under 18'!$F35</f>
        <v>0</v>
      </c>
      <c r="D35" s="19">
        <f>'Q2 ASR Under 18'!$F35</f>
        <v>0</v>
      </c>
      <c r="E35" s="19">
        <f>'Q3 ASR Under 18'!$F35</f>
        <v>0</v>
      </c>
      <c r="F35" s="19">
        <f>'Q4 ASR Under 18'!$F35</f>
        <v>0</v>
      </c>
      <c r="G35" s="69">
        <f t="shared" si="14"/>
        <v>0</v>
      </c>
      <c r="H35" s="69">
        <f>'QTR Summary ASR Under 18'!G35</f>
        <v>0</v>
      </c>
      <c r="I35" s="19">
        <f>'Jan-Jun ASR Under 18'!I35</f>
        <v>0</v>
      </c>
      <c r="J35" s="19">
        <f>'Jul-Dec ASR Under 18'!I35</f>
        <v>0</v>
      </c>
      <c r="K35" s="69">
        <f t="shared" si="15"/>
        <v>0</v>
      </c>
      <c r="L35" s="69">
        <f>'Monthly ASR Under 18'!O35</f>
        <v>0</v>
      </c>
      <c r="M35" s="73">
        <f>'YTD Arrest - under 18'!C35</f>
        <v>0</v>
      </c>
      <c r="N35" s="19">
        <f>'Q1 ASR Under 18'!$J35</f>
        <v>0</v>
      </c>
      <c r="O35" s="19">
        <f>'Q2 ASR Under 18'!$J35</f>
        <v>0</v>
      </c>
      <c r="P35" s="19">
        <f>'Q3 ASR Under 18'!$J35</f>
        <v>0</v>
      </c>
      <c r="Q35" s="19">
        <f>'Q4 ASR Under 18'!$J35</f>
        <v>0</v>
      </c>
      <c r="R35" s="69">
        <f t="shared" si="16"/>
        <v>0</v>
      </c>
      <c r="S35" s="69">
        <f>'QTR Summary ASR Under 18'!L35</f>
        <v>0</v>
      </c>
      <c r="T35" s="19">
        <f>'Jan-Jun ASR Under 18'!P35</f>
        <v>0</v>
      </c>
      <c r="U35" s="19">
        <f>'Jul-Dec ASR Under 18'!P35</f>
        <v>0</v>
      </c>
      <c r="V35" s="69">
        <f t="shared" si="17"/>
        <v>0</v>
      </c>
      <c r="W35" s="69">
        <f>'Monthly ASR Under 18'!AB35</f>
        <v>0</v>
      </c>
      <c r="X35" s="73">
        <f>'YTD Arrest - under 18'!D35</f>
        <v>0</v>
      </c>
      <c r="Y35" s="19">
        <f>'Q1 ASR Under 18'!$N35</f>
        <v>0</v>
      </c>
      <c r="Z35" s="19">
        <f>'Q2 ASR Under 18'!$N35</f>
        <v>0</v>
      </c>
      <c r="AA35" s="19">
        <f>'Q3 ASR Under 18'!$N35</f>
        <v>0</v>
      </c>
      <c r="AB35" s="19">
        <f>'Q4 ASR Under 18'!$N35</f>
        <v>0</v>
      </c>
      <c r="AC35" s="69">
        <f t="shared" si="18"/>
        <v>0</v>
      </c>
      <c r="AD35" s="69">
        <f>'QTR Summary ASR Under 18'!Q35</f>
        <v>0</v>
      </c>
      <c r="AE35" s="19">
        <f>'Jan-Jun ASR Under 18'!W35</f>
        <v>0</v>
      </c>
      <c r="AF35" s="19">
        <f>'Jul-Dec ASR Under 18'!W35</f>
        <v>0</v>
      </c>
      <c r="AG35" s="69">
        <f t="shared" si="19"/>
        <v>0</v>
      </c>
      <c r="AH35" s="69">
        <f>'Monthly ASR Under 18'!AO35</f>
        <v>0</v>
      </c>
      <c r="AI35" s="73">
        <f>'YTD Arrest - under 18'!E35</f>
        <v>0</v>
      </c>
      <c r="AJ35" s="19">
        <f>'Q1 ASR Under 18'!$R35</f>
        <v>0</v>
      </c>
      <c r="AK35" s="19">
        <f>'Q2 ASR Under 18'!$R35</f>
        <v>0</v>
      </c>
      <c r="AL35" s="19">
        <f>'Q3 ASR Under 18'!$R35</f>
        <v>0</v>
      </c>
      <c r="AM35" s="19">
        <f>'Q4 ASR Under 18'!$R35</f>
        <v>0</v>
      </c>
      <c r="AN35" s="69">
        <f t="shared" si="20"/>
        <v>0</v>
      </c>
      <c r="AO35" s="69">
        <f>'QTR Summary ASR Under 18'!V35</f>
        <v>0</v>
      </c>
      <c r="AP35" s="19">
        <f>'Jan-Jun ASR Under 18'!AD35</f>
        <v>0</v>
      </c>
      <c r="AQ35" s="19">
        <f>'Jul-Dec ASR Under 18'!AD35</f>
        <v>0</v>
      </c>
      <c r="AR35" s="69">
        <f t="shared" si="21"/>
        <v>0</v>
      </c>
      <c r="AS35" s="69">
        <f>'Monthly ASR Under 18'!BB35</f>
        <v>0</v>
      </c>
      <c r="AT35" s="73">
        <f>'YTD Arrest - under 18'!F35</f>
        <v>0</v>
      </c>
      <c r="AU35" s="19">
        <f>'Q1 ASR Under 18'!$V35</f>
        <v>0</v>
      </c>
      <c r="AV35" s="19">
        <f>'Q2 ASR Under 18'!$V35</f>
        <v>0</v>
      </c>
      <c r="AW35" s="19">
        <f>'Q3 ASR Under 18'!$V35</f>
        <v>0</v>
      </c>
      <c r="AX35" s="19">
        <f>'Q4 ASR Under 18'!$V35</f>
        <v>0</v>
      </c>
      <c r="AY35" s="69">
        <f t="shared" si="22"/>
        <v>0</v>
      </c>
      <c r="AZ35" s="69">
        <f>'QTR Summary ASR Under 18'!AA35</f>
        <v>0</v>
      </c>
      <c r="BA35" s="19">
        <f>'Jan-Jun ASR Under 18'!AK35</f>
        <v>0</v>
      </c>
      <c r="BB35" s="19">
        <f>'Jul-Dec ASR Under 18'!AK35</f>
        <v>0</v>
      </c>
      <c r="BC35" s="69">
        <f t="shared" si="23"/>
        <v>0</v>
      </c>
      <c r="BD35" s="69">
        <f>'Monthly ASR Under 18'!BO35</f>
        <v>0</v>
      </c>
      <c r="BE35" s="73">
        <f>'YTD Arrest - under 18'!G35</f>
        <v>0</v>
      </c>
      <c r="BF35" s="19">
        <f>'Q1 ASR Under 18'!$Z35</f>
        <v>0</v>
      </c>
      <c r="BG35" s="19">
        <f>'Q2 ASR Under 18'!$Z35</f>
        <v>0</v>
      </c>
      <c r="BH35" s="19">
        <f>'Q3 ASR Under 18'!$Z35</f>
        <v>0</v>
      </c>
      <c r="BI35" s="19">
        <f>'Q4 ASR Under 18'!$Z35</f>
        <v>0</v>
      </c>
      <c r="BJ35" s="69">
        <f t="shared" si="24"/>
        <v>0</v>
      </c>
      <c r="BK35" s="69">
        <f>'QTR Summary ASR Under 18'!AF35</f>
        <v>0</v>
      </c>
      <c r="BL35" s="19">
        <f>'Jan-Jun ASR Under 18'!AR35</f>
        <v>0</v>
      </c>
      <c r="BM35" s="19">
        <f>'Jul-Dec ASR Under 18'!AR35</f>
        <v>0</v>
      </c>
      <c r="BN35" s="69">
        <f t="shared" si="25"/>
        <v>0</v>
      </c>
      <c r="BO35" s="69">
        <f>'Monthly ASR Under 18'!CB35</f>
        <v>0</v>
      </c>
      <c r="BP35" s="73">
        <f>'YTD Arrest - under 18'!H35</f>
        <v>0</v>
      </c>
      <c r="BQ35" s="20">
        <f t="shared" si="26"/>
        <v>0</v>
      </c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31" customFormat="1" x14ac:dyDescent="0.25">
      <c r="A36" s="13"/>
      <c r="B36" s="33" t="s">
        <v>7</v>
      </c>
      <c r="C36" s="15">
        <f>'Q1 ASR Under 18'!$F36</f>
        <v>0</v>
      </c>
      <c r="D36" s="15">
        <f>'Q2 ASR Under 18'!$F36</f>
        <v>0</v>
      </c>
      <c r="E36" s="15">
        <f>'Q3 ASR Under 18'!$F36</f>
        <v>0</v>
      </c>
      <c r="F36" s="15">
        <f>'Q4 ASR Under 18'!$F36</f>
        <v>0</v>
      </c>
      <c r="G36" s="68">
        <f t="shared" si="14"/>
        <v>0</v>
      </c>
      <c r="H36" s="68">
        <f>'QTR Summary ASR Under 18'!G36</f>
        <v>0</v>
      </c>
      <c r="I36" s="15">
        <f>'Jan-Jun ASR Under 18'!I36</f>
        <v>0</v>
      </c>
      <c r="J36" s="15">
        <f>'Jul-Dec ASR Under 18'!I36</f>
        <v>0</v>
      </c>
      <c r="K36" s="68">
        <f t="shared" si="15"/>
        <v>0</v>
      </c>
      <c r="L36" s="68">
        <f>'Monthly ASR Under 18'!O36</f>
        <v>0</v>
      </c>
      <c r="M36" s="72">
        <f>'YTD Arrest - under 18'!C36</f>
        <v>0</v>
      </c>
      <c r="N36" s="15">
        <f>'Q1 ASR Under 18'!$J36</f>
        <v>0</v>
      </c>
      <c r="O36" s="15">
        <f>'Q2 ASR Under 18'!$J36</f>
        <v>0</v>
      </c>
      <c r="P36" s="15">
        <f>'Q3 ASR Under 18'!$J36</f>
        <v>0</v>
      </c>
      <c r="Q36" s="15">
        <f>'Q4 ASR Under 18'!$J36</f>
        <v>0</v>
      </c>
      <c r="R36" s="68">
        <f t="shared" si="16"/>
        <v>0</v>
      </c>
      <c r="S36" s="68">
        <f>'QTR Summary ASR Under 18'!L36</f>
        <v>0</v>
      </c>
      <c r="T36" s="15">
        <f>'Jan-Jun ASR Under 18'!P36</f>
        <v>0</v>
      </c>
      <c r="U36" s="15">
        <f>'Jul-Dec ASR Under 18'!P36</f>
        <v>0</v>
      </c>
      <c r="V36" s="68">
        <f t="shared" si="17"/>
        <v>0</v>
      </c>
      <c r="W36" s="68">
        <f>'Monthly ASR Under 18'!AB36</f>
        <v>0</v>
      </c>
      <c r="X36" s="72">
        <f>'YTD Arrest - under 18'!D36</f>
        <v>0</v>
      </c>
      <c r="Y36" s="15">
        <f>'Q1 ASR Under 18'!$N36</f>
        <v>0</v>
      </c>
      <c r="Z36" s="15">
        <f>'Q2 ASR Under 18'!$N36</f>
        <v>0</v>
      </c>
      <c r="AA36" s="15">
        <f>'Q3 ASR Under 18'!$N36</f>
        <v>0</v>
      </c>
      <c r="AB36" s="15">
        <f>'Q4 ASR Under 18'!$N36</f>
        <v>0</v>
      </c>
      <c r="AC36" s="68">
        <f t="shared" si="18"/>
        <v>0</v>
      </c>
      <c r="AD36" s="68">
        <f>'QTR Summary ASR Under 18'!Q36</f>
        <v>0</v>
      </c>
      <c r="AE36" s="15">
        <f>'Jan-Jun ASR Under 18'!W36</f>
        <v>0</v>
      </c>
      <c r="AF36" s="15">
        <f>'Jul-Dec ASR Under 18'!W36</f>
        <v>0</v>
      </c>
      <c r="AG36" s="68">
        <f t="shared" si="19"/>
        <v>0</v>
      </c>
      <c r="AH36" s="68">
        <f>'Monthly ASR Under 18'!AO36</f>
        <v>0</v>
      </c>
      <c r="AI36" s="72">
        <f>'YTD Arrest - under 18'!E36</f>
        <v>0</v>
      </c>
      <c r="AJ36" s="15">
        <f>'Q1 ASR Under 18'!$R36</f>
        <v>0</v>
      </c>
      <c r="AK36" s="15">
        <f>'Q2 ASR Under 18'!$R36</f>
        <v>0</v>
      </c>
      <c r="AL36" s="15">
        <f>'Q3 ASR Under 18'!$R36</f>
        <v>0</v>
      </c>
      <c r="AM36" s="15">
        <f>'Q4 ASR Under 18'!$R36</f>
        <v>0</v>
      </c>
      <c r="AN36" s="68">
        <f t="shared" si="20"/>
        <v>0</v>
      </c>
      <c r="AO36" s="68">
        <f>'QTR Summary ASR Under 18'!V36</f>
        <v>0</v>
      </c>
      <c r="AP36" s="15">
        <f>'Jan-Jun ASR Under 18'!AD36</f>
        <v>0</v>
      </c>
      <c r="AQ36" s="15">
        <f>'Jul-Dec ASR Under 18'!AD36</f>
        <v>0</v>
      </c>
      <c r="AR36" s="68">
        <f t="shared" si="21"/>
        <v>0</v>
      </c>
      <c r="AS36" s="68">
        <f>'Monthly ASR Under 18'!BB36</f>
        <v>0</v>
      </c>
      <c r="AT36" s="72">
        <f>'YTD Arrest - under 18'!F36</f>
        <v>0</v>
      </c>
      <c r="AU36" s="15">
        <f>'Q1 ASR Under 18'!$V36</f>
        <v>0</v>
      </c>
      <c r="AV36" s="15">
        <f>'Q2 ASR Under 18'!$V36</f>
        <v>0</v>
      </c>
      <c r="AW36" s="15">
        <f>'Q3 ASR Under 18'!$V36</f>
        <v>0</v>
      </c>
      <c r="AX36" s="15">
        <f>'Q4 ASR Under 18'!$V36</f>
        <v>0</v>
      </c>
      <c r="AY36" s="68">
        <f t="shared" si="22"/>
        <v>0</v>
      </c>
      <c r="AZ36" s="68">
        <f>'QTR Summary ASR Under 18'!AA36</f>
        <v>0</v>
      </c>
      <c r="BA36" s="15">
        <f>'Jan-Jun ASR Under 18'!AK36</f>
        <v>0</v>
      </c>
      <c r="BB36" s="15">
        <f>'Jul-Dec ASR Under 18'!AK36</f>
        <v>0</v>
      </c>
      <c r="BC36" s="68">
        <f t="shared" si="23"/>
        <v>0</v>
      </c>
      <c r="BD36" s="68">
        <f>'Monthly ASR Under 18'!BO36</f>
        <v>0</v>
      </c>
      <c r="BE36" s="72">
        <f>'YTD Arrest - under 18'!G36</f>
        <v>0</v>
      </c>
      <c r="BF36" s="15">
        <f>'Q1 ASR Under 18'!$Z36</f>
        <v>0</v>
      </c>
      <c r="BG36" s="15">
        <f>'Q2 ASR Under 18'!$Z36</f>
        <v>0</v>
      </c>
      <c r="BH36" s="15">
        <f>'Q3 ASR Under 18'!$Z36</f>
        <v>0</v>
      </c>
      <c r="BI36" s="15">
        <f>'Q4 ASR Under 18'!$Z36</f>
        <v>0</v>
      </c>
      <c r="BJ36" s="68">
        <f t="shared" si="24"/>
        <v>0</v>
      </c>
      <c r="BK36" s="68">
        <f>'QTR Summary ASR Under 18'!AF36</f>
        <v>0</v>
      </c>
      <c r="BL36" s="15">
        <f>'Jan-Jun ASR Under 18'!AR36</f>
        <v>0</v>
      </c>
      <c r="BM36" s="15">
        <f>'Jul-Dec ASR Under 18'!AR36</f>
        <v>0</v>
      </c>
      <c r="BN36" s="68">
        <f t="shared" si="25"/>
        <v>0</v>
      </c>
      <c r="BO36" s="68">
        <f>'Monthly ASR Under 18'!CB36</f>
        <v>0</v>
      </c>
      <c r="BP36" s="72">
        <f>'YTD Arrest - under 18'!H36</f>
        <v>0</v>
      </c>
      <c r="BQ36" s="16">
        <f t="shared" si="26"/>
        <v>0</v>
      </c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31" customFormat="1" x14ac:dyDescent="0.25">
      <c r="A37" s="17" t="s">
        <v>23</v>
      </c>
      <c r="B37" s="34" t="s">
        <v>6</v>
      </c>
      <c r="C37" s="19">
        <f>'Q1 ASR Under 18'!$F37</f>
        <v>0</v>
      </c>
      <c r="D37" s="19">
        <f>'Q2 ASR Under 18'!$F37</f>
        <v>0</v>
      </c>
      <c r="E37" s="19">
        <f>'Q3 ASR Under 18'!$F37</f>
        <v>0</v>
      </c>
      <c r="F37" s="19">
        <f>'Q4 ASR Under 18'!$F37</f>
        <v>0</v>
      </c>
      <c r="G37" s="69">
        <f t="shared" si="14"/>
        <v>0</v>
      </c>
      <c r="H37" s="69">
        <f>'QTR Summary ASR Under 18'!G37</f>
        <v>0</v>
      </c>
      <c r="I37" s="19">
        <f>'Jan-Jun ASR Under 18'!I37</f>
        <v>0</v>
      </c>
      <c r="J37" s="19">
        <f>'Jul-Dec ASR Under 18'!I37</f>
        <v>0</v>
      </c>
      <c r="K37" s="69">
        <f t="shared" si="15"/>
        <v>0</v>
      </c>
      <c r="L37" s="69">
        <f>'Monthly ASR Under 18'!O37</f>
        <v>0</v>
      </c>
      <c r="M37" s="73">
        <f>'YTD Arrest - under 18'!C37</f>
        <v>0</v>
      </c>
      <c r="N37" s="19">
        <f>'Q1 ASR Under 18'!$J37</f>
        <v>0</v>
      </c>
      <c r="O37" s="19">
        <f>'Q2 ASR Under 18'!$J37</f>
        <v>0</v>
      </c>
      <c r="P37" s="19">
        <f>'Q3 ASR Under 18'!$J37</f>
        <v>0</v>
      </c>
      <c r="Q37" s="19">
        <f>'Q4 ASR Under 18'!$J37</f>
        <v>0</v>
      </c>
      <c r="R37" s="69">
        <f t="shared" si="16"/>
        <v>0</v>
      </c>
      <c r="S37" s="69">
        <f>'QTR Summary ASR Under 18'!L37</f>
        <v>0</v>
      </c>
      <c r="T37" s="19">
        <f>'Jan-Jun ASR Under 18'!P37</f>
        <v>0</v>
      </c>
      <c r="U37" s="19">
        <f>'Jul-Dec ASR Under 18'!P37</f>
        <v>0</v>
      </c>
      <c r="V37" s="69">
        <f t="shared" si="17"/>
        <v>0</v>
      </c>
      <c r="W37" s="69">
        <f>'Monthly ASR Under 18'!AB37</f>
        <v>0</v>
      </c>
      <c r="X37" s="73">
        <f>'YTD Arrest - under 18'!D37</f>
        <v>0</v>
      </c>
      <c r="Y37" s="19">
        <f>'Q1 ASR Under 18'!$N37</f>
        <v>0</v>
      </c>
      <c r="Z37" s="19">
        <f>'Q2 ASR Under 18'!$N37</f>
        <v>0</v>
      </c>
      <c r="AA37" s="19">
        <f>'Q3 ASR Under 18'!$N37</f>
        <v>0</v>
      </c>
      <c r="AB37" s="19">
        <f>'Q4 ASR Under 18'!$N37</f>
        <v>0</v>
      </c>
      <c r="AC37" s="69">
        <f t="shared" si="18"/>
        <v>0</v>
      </c>
      <c r="AD37" s="69">
        <f>'QTR Summary ASR Under 18'!Q37</f>
        <v>0</v>
      </c>
      <c r="AE37" s="19">
        <f>'Jan-Jun ASR Under 18'!W37</f>
        <v>0</v>
      </c>
      <c r="AF37" s="19">
        <f>'Jul-Dec ASR Under 18'!W37</f>
        <v>0</v>
      </c>
      <c r="AG37" s="69">
        <f t="shared" si="19"/>
        <v>0</v>
      </c>
      <c r="AH37" s="69">
        <f>'Monthly ASR Under 18'!AO37</f>
        <v>0</v>
      </c>
      <c r="AI37" s="73">
        <f>'YTD Arrest - under 18'!E37</f>
        <v>0</v>
      </c>
      <c r="AJ37" s="19">
        <f>'Q1 ASR Under 18'!$R37</f>
        <v>0</v>
      </c>
      <c r="AK37" s="19">
        <f>'Q2 ASR Under 18'!$R37</f>
        <v>0</v>
      </c>
      <c r="AL37" s="19">
        <f>'Q3 ASR Under 18'!$R37</f>
        <v>0</v>
      </c>
      <c r="AM37" s="19">
        <f>'Q4 ASR Under 18'!$R37</f>
        <v>0</v>
      </c>
      <c r="AN37" s="69">
        <f t="shared" si="20"/>
        <v>0</v>
      </c>
      <c r="AO37" s="69">
        <f>'QTR Summary ASR Under 18'!V37</f>
        <v>0</v>
      </c>
      <c r="AP37" s="19">
        <f>'Jan-Jun ASR Under 18'!AD37</f>
        <v>0</v>
      </c>
      <c r="AQ37" s="19">
        <f>'Jul-Dec ASR Under 18'!AD37</f>
        <v>0</v>
      </c>
      <c r="AR37" s="69">
        <f t="shared" si="21"/>
        <v>0</v>
      </c>
      <c r="AS37" s="69">
        <f>'Monthly ASR Under 18'!BB37</f>
        <v>0</v>
      </c>
      <c r="AT37" s="73">
        <f>'YTD Arrest - under 18'!F37</f>
        <v>0</v>
      </c>
      <c r="AU37" s="19">
        <f>'Q1 ASR Under 18'!$V37</f>
        <v>0</v>
      </c>
      <c r="AV37" s="19">
        <f>'Q2 ASR Under 18'!$V37</f>
        <v>0</v>
      </c>
      <c r="AW37" s="19">
        <f>'Q3 ASR Under 18'!$V37</f>
        <v>0</v>
      </c>
      <c r="AX37" s="19">
        <f>'Q4 ASR Under 18'!$V37</f>
        <v>0</v>
      </c>
      <c r="AY37" s="69">
        <f t="shared" si="22"/>
        <v>0</v>
      </c>
      <c r="AZ37" s="69">
        <f>'QTR Summary ASR Under 18'!AA37</f>
        <v>0</v>
      </c>
      <c r="BA37" s="19">
        <f>'Jan-Jun ASR Under 18'!AK37</f>
        <v>0</v>
      </c>
      <c r="BB37" s="19">
        <f>'Jul-Dec ASR Under 18'!AK37</f>
        <v>0</v>
      </c>
      <c r="BC37" s="69">
        <f t="shared" si="23"/>
        <v>0</v>
      </c>
      <c r="BD37" s="69">
        <f>'Monthly ASR Under 18'!BO37</f>
        <v>0</v>
      </c>
      <c r="BE37" s="73">
        <f>'YTD Arrest - under 18'!G37</f>
        <v>0</v>
      </c>
      <c r="BF37" s="19">
        <f>'Q1 ASR Under 18'!$Z37</f>
        <v>0</v>
      </c>
      <c r="BG37" s="19">
        <f>'Q2 ASR Under 18'!$Z37</f>
        <v>0</v>
      </c>
      <c r="BH37" s="19">
        <f>'Q3 ASR Under 18'!$Z37</f>
        <v>0</v>
      </c>
      <c r="BI37" s="19">
        <f>'Q4 ASR Under 18'!$Z37</f>
        <v>0</v>
      </c>
      <c r="BJ37" s="69">
        <f t="shared" si="24"/>
        <v>0</v>
      </c>
      <c r="BK37" s="69">
        <f>'QTR Summary ASR Under 18'!AF37</f>
        <v>0</v>
      </c>
      <c r="BL37" s="19">
        <f>'Jan-Jun ASR Under 18'!AR37</f>
        <v>0</v>
      </c>
      <c r="BM37" s="19">
        <f>'Jul-Dec ASR Under 18'!AR37</f>
        <v>0</v>
      </c>
      <c r="BN37" s="69">
        <f t="shared" si="25"/>
        <v>0</v>
      </c>
      <c r="BO37" s="69">
        <f>'Monthly ASR Under 18'!CB37</f>
        <v>0</v>
      </c>
      <c r="BP37" s="73">
        <f>'YTD Arrest - under 18'!H37</f>
        <v>0</v>
      </c>
      <c r="BQ37" s="20">
        <f t="shared" si="26"/>
        <v>0</v>
      </c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31" customFormat="1" x14ac:dyDescent="0.25">
      <c r="A38" s="13"/>
      <c r="B38" s="33" t="s">
        <v>7</v>
      </c>
      <c r="C38" s="15">
        <f>'Q1 ASR Under 18'!$F38</f>
        <v>0</v>
      </c>
      <c r="D38" s="15">
        <f>'Q2 ASR Under 18'!$F38</f>
        <v>0</v>
      </c>
      <c r="E38" s="15">
        <f>'Q3 ASR Under 18'!$F38</f>
        <v>0</v>
      </c>
      <c r="F38" s="15">
        <f>'Q4 ASR Under 18'!$F38</f>
        <v>0</v>
      </c>
      <c r="G38" s="68">
        <f t="shared" si="14"/>
        <v>0</v>
      </c>
      <c r="H38" s="68">
        <f>'QTR Summary ASR Under 18'!G38</f>
        <v>0</v>
      </c>
      <c r="I38" s="15">
        <f>'Jan-Jun ASR Under 18'!I38</f>
        <v>0</v>
      </c>
      <c r="J38" s="15">
        <f>'Jul-Dec ASR Under 18'!I38</f>
        <v>0</v>
      </c>
      <c r="K38" s="68">
        <f t="shared" si="15"/>
        <v>0</v>
      </c>
      <c r="L38" s="68">
        <f>'Monthly ASR Under 18'!O38</f>
        <v>0</v>
      </c>
      <c r="M38" s="72">
        <f>'YTD Arrest - under 18'!C38</f>
        <v>0</v>
      </c>
      <c r="N38" s="15">
        <f>'Q1 ASR Under 18'!$J38</f>
        <v>0</v>
      </c>
      <c r="O38" s="15">
        <f>'Q2 ASR Under 18'!$J38</f>
        <v>0</v>
      </c>
      <c r="P38" s="15">
        <f>'Q3 ASR Under 18'!$J38</f>
        <v>0</v>
      </c>
      <c r="Q38" s="15">
        <f>'Q4 ASR Under 18'!$J38</f>
        <v>0</v>
      </c>
      <c r="R38" s="68">
        <f t="shared" si="16"/>
        <v>0</v>
      </c>
      <c r="S38" s="68">
        <f>'QTR Summary ASR Under 18'!L38</f>
        <v>0</v>
      </c>
      <c r="T38" s="15">
        <f>'Jan-Jun ASR Under 18'!P38</f>
        <v>0</v>
      </c>
      <c r="U38" s="15">
        <f>'Jul-Dec ASR Under 18'!P38</f>
        <v>0</v>
      </c>
      <c r="V38" s="68">
        <f t="shared" si="17"/>
        <v>0</v>
      </c>
      <c r="W38" s="68">
        <f>'Monthly ASR Under 18'!AB38</f>
        <v>0</v>
      </c>
      <c r="X38" s="72">
        <f>'YTD Arrest - under 18'!D38</f>
        <v>0</v>
      </c>
      <c r="Y38" s="15">
        <f>'Q1 ASR Under 18'!$N38</f>
        <v>0</v>
      </c>
      <c r="Z38" s="15">
        <f>'Q2 ASR Under 18'!$N38</f>
        <v>0</v>
      </c>
      <c r="AA38" s="15">
        <f>'Q3 ASR Under 18'!$N38</f>
        <v>0</v>
      </c>
      <c r="AB38" s="15">
        <f>'Q4 ASR Under 18'!$N38</f>
        <v>0</v>
      </c>
      <c r="AC38" s="68">
        <f t="shared" si="18"/>
        <v>0</v>
      </c>
      <c r="AD38" s="68">
        <f>'QTR Summary ASR Under 18'!Q38</f>
        <v>0</v>
      </c>
      <c r="AE38" s="15">
        <f>'Jan-Jun ASR Under 18'!W38</f>
        <v>0</v>
      </c>
      <c r="AF38" s="15">
        <f>'Jul-Dec ASR Under 18'!W38</f>
        <v>0</v>
      </c>
      <c r="AG38" s="68">
        <f t="shared" si="19"/>
        <v>0</v>
      </c>
      <c r="AH38" s="68">
        <f>'Monthly ASR Under 18'!AO38</f>
        <v>0</v>
      </c>
      <c r="AI38" s="72">
        <f>'YTD Arrest - under 18'!E38</f>
        <v>0</v>
      </c>
      <c r="AJ38" s="15">
        <f>'Q1 ASR Under 18'!$R38</f>
        <v>0</v>
      </c>
      <c r="AK38" s="15">
        <f>'Q2 ASR Under 18'!$R38</f>
        <v>0</v>
      </c>
      <c r="AL38" s="15">
        <f>'Q3 ASR Under 18'!$R38</f>
        <v>0</v>
      </c>
      <c r="AM38" s="15">
        <f>'Q4 ASR Under 18'!$R38</f>
        <v>0</v>
      </c>
      <c r="AN38" s="68">
        <f t="shared" si="20"/>
        <v>0</v>
      </c>
      <c r="AO38" s="68">
        <f>'QTR Summary ASR Under 18'!V38</f>
        <v>0</v>
      </c>
      <c r="AP38" s="15">
        <f>'Jan-Jun ASR Under 18'!AD38</f>
        <v>0</v>
      </c>
      <c r="AQ38" s="15">
        <f>'Jul-Dec ASR Under 18'!AD38</f>
        <v>0</v>
      </c>
      <c r="AR38" s="68">
        <f t="shared" si="21"/>
        <v>0</v>
      </c>
      <c r="AS38" s="68">
        <f>'Monthly ASR Under 18'!BB38</f>
        <v>0</v>
      </c>
      <c r="AT38" s="72">
        <f>'YTD Arrest - under 18'!F38</f>
        <v>0</v>
      </c>
      <c r="AU38" s="15">
        <f>'Q1 ASR Under 18'!$V38</f>
        <v>0</v>
      </c>
      <c r="AV38" s="15">
        <f>'Q2 ASR Under 18'!$V38</f>
        <v>0</v>
      </c>
      <c r="AW38" s="15">
        <f>'Q3 ASR Under 18'!$V38</f>
        <v>0</v>
      </c>
      <c r="AX38" s="15">
        <f>'Q4 ASR Under 18'!$V38</f>
        <v>0</v>
      </c>
      <c r="AY38" s="68">
        <f t="shared" si="22"/>
        <v>0</v>
      </c>
      <c r="AZ38" s="68">
        <f>'QTR Summary ASR Under 18'!AA38</f>
        <v>0</v>
      </c>
      <c r="BA38" s="15">
        <f>'Jan-Jun ASR Under 18'!AK38</f>
        <v>0</v>
      </c>
      <c r="BB38" s="15">
        <f>'Jul-Dec ASR Under 18'!AK38</f>
        <v>0</v>
      </c>
      <c r="BC38" s="68">
        <f t="shared" si="23"/>
        <v>0</v>
      </c>
      <c r="BD38" s="68">
        <f>'Monthly ASR Under 18'!BO38</f>
        <v>0</v>
      </c>
      <c r="BE38" s="72">
        <f>'YTD Arrest - under 18'!G38</f>
        <v>0</v>
      </c>
      <c r="BF38" s="15">
        <f>'Q1 ASR Under 18'!$Z38</f>
        <v>0</v>
      </c>
      <c r="BG38" s="15">
        <f>'Q2 ASR Under 18'!$Z38</f>
        <v>0</v>
      </c>
      <c r="BH38" s="15">
        <f>'Q3 ASR Under 18'!$Z38</f>
        <v>0</v>
      </c>
      <c r="BI38" s="15">
        <f>'Q4 ASR Under 18'!$Z38</f>
        <v>0</v>
      </c>
      <c r="BJ38" s="68">
        <f t="shared" si="24"/>
        <v>0</v>
      </c>
      <c r="BK38" s="68">
        <f>'QTR Summary ASR Under 18'!AF38</f>
        <v>0</v>
      </c>
      <c r="BL38" s="15">
        <f>'Jan-Jun ASR Under 18'!AR38</f>
        <v>0</v>
      </c>
      <c r="BM38" s="15">
        <f>'Jul-Dec ASR Under 18'!AR38</f>
        <v>0</v>
      </c>
      <c r="BN38" s="68">
        <f t="shared" si="25"/>
        <v>0</v>
      </c>
      <c r="BO38" s="68">
        <f>'Monthly ASR Under 18'!CB38</f>
        <v>0</v>
      </c>
      <c r="BP38" s="72">
        <f>'YTD Arrest - under 18'!H38</f>
        <v>0</v>
      </c>
      <c r="BQ38" s="16">
        <f t="shared" si="26"/>
        <v>0</v>
      </c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31" customFormat="1" x14ac:dyDescent="0.25">
      <c r="A39" s="17" t="s">
        <v>24</v>
      </c>
      <c r="B39" s="34" t="s">
        <v>6</v>
      </c>
      <c r="C39" s="19">
        <f>'Q1 ASR Under 18'!$F39</f>
        <v>0</v>
      </c>
      <c r="D39" s="19">
        <f>'Q2 ASR Under 18'!$F39</f>
        <v>0</v>
      </c>
      <c r="E39" s="19">
        <f>'Q3 ASR Under 18'!$F39</f>
        <v>0</v>
      </c>
      <c r="F39" s="19">
        <f>'Q4 ASR Under 18'!$F39</f>
        <v>0</v>
      </c>
      <c r="G39" s="69">
        <f t="shared" si="14"/>
        <v>0</v>
      </c>
      <c r="H39" s="69">
        <f>'QTR Summary ASR Under 18'!G39</f>
        <v>0</v>
      </c>
      <c r="I39" s="19">
        <f>'Jan-Jun ASR Under 18'!I39</f>
        <v>0</v>
      </c>
      <c r="J39" s="19">
        <f>'Jul-Dec ASR Under 18'!I39</f>
        <v>0</v>
      </c>
      <c r="K39" s="69">
        <f t="shared" si="15"/>
        <v>0</v>
      </c>
      <c r="L39" s="69">
        <f>'Monthly ASR Under 18'!O39</f>
        <v>0</v>
      </c>
      <c r="M39" s="73">
        <f>'YTD Arrest - under 18'!C39</f>
        <v>0</v>
      </c>
      <c r="N39" s="19">
        <f>'Q1 ASR Under 18'!$J39</f>
        <v>0</v>
      </c>
      <c r="O39" s="19">
        <f>'Q2 ASR Under 18'!$J39</f>
        <v>0</v>
      </c>
      <c r="P39" s="19">
        <f>'Q3 ASR Under 18'!$J39</f>
        <v>0</v>
      </c>
      <c r="Q39" s="19">
        <f>'Q4 ASR Under 18'!$J39</f>
        <v>0</v>
      </c>
      <c r="R39" s="69">
        <f t="shared" si="16"/>
        <v>0</v>
      </c>
      <c r="S39" s="69">
        <f>'QTR Summary ASR Under 18'!L39</f>
        <v>0</v>
      </c>
      <c r="T39" s="19">
        <f>'Jan-Jun ASR Under 18'!P39</f>
        <v>0</v>
      </c>
      <c r="U39" s="19">
        <f>'Jul-Dec ASR Under 18'!P39</f>
        <v>0</v>
      </c>
      <c r="V39" s="69">
        <f t="shared" si="17"/>
        <v>0</v>
      </c>
      <c r="W39" s="69">
        <f>'Monthly ASR Under 18'!AB39</f>
        <v>0</v>
      </c>
      <c r="X39" s="73">
        <f>'YTD Arrest - under 18'!D39</f>
        <v>0</v>
      </c>
      <c r="Y39" s="19">
        <f>'Q1 ASR Under 18'!$N39</f>
        <v>0</v>
      </c>
      <c r="Z39" s="19">
        <f>'Q2 ASR Under 18'!$N39</f>
        <v>0</v>
      </c>
      <c r="AA39" s="19">
        <f>'Q3 ASR Under 18'!$N39</f>
        <v>0</v>
      </c>
      <c r="AB39" s="19">
        <f>'Q4 ASR Under 18'!$N39</f>
        <v>0</v>
      </c>
      <c r="AC39" s="69">
        <f t="shared" si="18"/>
        <v>0</v>
      </c>
      <c r="AD39" s="69">
        <f>'QTR Summary ASR Under 18'!Q39</f>
        <v>0</v>
      </c>
      <c r="AE39" s="19">
        <f>'Jan-Jun ASR Under 18'!W39</f>
        <v>0</v>
      </c>
      <c r="AF39" s="19">
        <f>'Jul-Dec ASR Under 18'!W39</f>
        <v>0</v>
      </c>
      <c r="AG39" s="69">
        <f t="shared" si="19"/>
        <v>0</v>
      </c>
      <c r="AH39" s="69">
        <f>'Monthly ASR Under 18'!AO39</f>
        <v>0</v>
      </c>
      <c r="AI39" s="73">
        <f>'YTD Arrest - under 18'!E39</f>
        <v>0</v>
      </c>
      <c r="AJ39" s="19">
        <f>'Q1 ASR Under 18'!$R39</f>
        <v>0</v>
      </c>
      <c r="AK39" s="19">
        <f>'Q2 ASR Under 18'!$R39</f>
        <v>0</v>
      </c>
      <c r="AL39" s="19">
        <f>'Q3 ASR Under 18'!$R39</f>
        <v>0</v>
      </c>
      <c r="AM39" s="19">
        <f>'Q4 ASR Under 18'!$R39</f>
        <v>0</v>
      </c>
      <c r="AN39" s="69">
        <f t="shared" si="20"/>
        <v>0</v>
      </c>
      <c r="AO39" s="69">
        <f>'QTR Summary ASR Under 18'!V39</f>
        <v>0</v>
      </c>
      <c r="AP39" s="19">
        <f>'Jan-Jun ASR Under 18'!AD39</f>
        <v>0</v>
      </c>
      <c r="AQ39" s="19">
        <f>'Jul-Dec ASR Under 18'!AD39</f>
        <v>0</v>
      </c>
      <c r="AR39" s="69">
        <f t="shared" si="21"/>
        <v>0</v>
      </c>
      <c r="AS39" s="69">
        <f>'Monthly ASR Under 18'!BB39</f>
        <v>0</v>
      </c>
      <c r="AT39" s="73">
        <f>'YTD Arrest - under 18'!F39</f>
        <v>0</v>
      </c>
      <c r="AU39" s="19">
        <f>'Q1 ASR Under 18'!$V39</f>
        <v>0</v>
      </c>
      <c r="AV39" s="19">
        <f>'Q2 ASR Under 18'!$V39</f>
        <v>0</v>
      </c>
      <c r="AW39" s="19">
        <f>'Q3 ASR Under 18'!$V39</f>
        <v>0</v>
      </c>
      <c r="AX39" s="19">
        <f>'Q4 ASR Under 18'!$V39</f>
        <v>0</v>
      </c>
      <c r="AY39" s="69">
        <f t="shared" si="22"/>
        <v>0</v>
      </c>
      <c r="AZ39" s="69">
        <f>'QTR Summary ASR Under 18'!AA39</f>
        <v>0</v>
      </c>
      <c r="BA39" s="19">
        <f>'Jan-Jun ASR Under 18'!AK39</f>
        <v>0</v>
      </c>
      <c r="BB39" s="19">
        <f>'Jul-Dec ASR Under 18'!AK39</f>
        <v>0</v>
      </c>
      <c r="BC39" s="69">
        <f t="shared" si="23"/>
        <v>0</v>
      </c>
      <c r="BD39" s="69">
        <f>'Monthly ASR Under 18'!BO39</f>
        <v>0</v>
      </c>
      <c r="BE39" s="73">
        <f>'YTD Arrest - under 18'!G39</f>
        <v>0</v>
      </c>
      <c r="BF39" s="19">
        <f>'Q1 ASR Under 18'!$Z39</f>
        <v>0</v>
      </c>
      <c r="BG39" s="19">
        <f>'Q2 ASR Under 18'!$Z39</f>
        <v>0</v>
      </c>
      <c r="BH39" s="19">
        <f>'Q3 ASR Under 18'!$Z39</f>
        <v>0</v>
      </c>
      <c r="BI39" s="19">
        <f>'Q4 ASR Under 18'!$Z39</f>
        <v>0</v>
      </c>
      <c r="BJ39" s="69">
        <f t="shared" si="24"/>
        <v>0</v>
      </c>
      <c r="BK39" s="69">
        <f>'QTR Summary ASR Under 18'!AF39</f>
        <v>0</v>
      </c>
      <c r="BL39" s="19">
        <f>'Jan-Jun ASR Under 18'!AR39</f>
        <v>0</v>
      </c>
      <c r="BM39" s="19">
        <f>'Jul-Dec ASR Under 18'!AR39</f>
        <v>0</v>
      </c>
      <c r="BN39" s="69">
        <f t="shared" si="25"/>
        <v>0</v>
      </c>
      <c r="BO39" s="69">
        <f>'Monthly ASR Under 18'!CB39</f>
        <v>0</v>
      </c>
      <c r="BP39" s="73">
        <f>'YTD Arrest - under 18'!H39</f>
        <v>0</v>
      </c>
      <c r="BQ39" s="20">
        <f t="shared" si="26"/>
        <v>0</v>
      </c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</row>
    <row r="40" spans="1:92" s="32" customFormat="1" ht="15.75" thickBot="1" x14ac:dyDescent="0.3">
      <c r="A40" s="21"/>
      <c r="B40" s="35" t="s">
        <v>7</v>
      </c>
      <c r="C40" s="23">
        <f>'Q1 ASR Under 18'!$F40</f>
        <v>0</v>
      </c>
      <c r="D40" s="23">
        <f>'Q2 ASR Under 18'!$F40</f>
        <v>0</v>
      </c>
      <c r="E40" s="23">
        <f>'Q3 ASR Under 18'!$F40</f>
        <v>0</v>
      </c>
      <c r="F40" s="23">
        <f>'Q4 ASR Under 18'!$F40</f>
        <v>0</v>
      </c>
      <c r="G40" s="70">
        <f t="shared" si="14"/>
        <v>0</v>
      </c>
      <c r="H40" s="70">
        <f>'QTR Summary ASR Under 18'!G40</f>
        <v>0</v>
      </c>
      <c r="I40" s="23">
        <f>'Jan-Jun ASR Under 18'!I40</f>
        <v>0</v>
      </c>
      <c r="J40" s="23">
        <f>'Jul-Dec ASR Under 18'!I40</f>
        <v>0</v>
      </c>
      <c r="K40" s="70">
        <f t="shared" si="15"/>
        <v>0</v>
      </c>
      <c r="L40" s="70">
        <f>'Monthly ASR Under 18'!O40</f>
        <v>0</v>
      </c>
      <c r="M40" s="74">
        <f>'YTD Arrest - under 18'!C40</f>
        <v>0</v>
      </c>
      <c r="N40" s="23">
        <f>'Q1 ASR Under 18'!$J40</f>
        <v>0</v>
      </c>
      <c r="O40" s="23">
        <f>'Q2 ASR Under 18'!$J40</f>
        <v>0</v>
      </c>
      <c r="P40" s="23">
        <f>'Q3 ASR Under 18'!$J40</f>
        <v>0</v>
      </c>
      <c r="Q40" s="23">
        <f>'Q4 ASR Under 18'!$J40</f>
        <v>0</v>
      </c>
      <c r="R40" s="70">
        <f t="shared" si="16"/>
        <v>0</v>
      </c>
      <c r="S40" s="70">
        <f>'QTR Summary ASR Under 18'!L40</f>
        <v>0</v>
      </c>
      <c r="T40" s="23">
        <f>'Jan-Jun ASR Under 18'!P40</f>
        <v>0</v>
      </c>
      <c r="U40" s="23">
        <f>'Jul-Dec ASR Under 18'!P40</f>
        <v>0</v>
      </c>
      <c r="V40" s="70">
        <f t="shared" si="17"/>
        <v>0</v>
      </c>
      <c r="W40" s="70">
        <f>'Monthly ASR Under 18'!AB40</f>
        <v>0</v>
      </c>
      <c r="X40" s="74">
        <f>'YTD Arrest - under 18'!D40</f>
        <v>0</v>
      </c>
      <c r="Y40" s="23">
        <f>'Q1 ASR Under 18'!$N40</f>
        <v>0</v>
      </c>
      <c r="Z40" s="23">
        <f>'Q2 ASR Under 18'!$N40</f>
        <v>0</v>
      </c>
      <c r="AA40" s="23">
        <f>'Q3 ASR Under 18'!$N40</f>
        <v>0</v>
      </c>
      <c r="AB40" s="23">
        <f>'Q4 ASR Under 18'!$N40</f>
        <v>0</v>
      </c>
      <c r="AC40" s="70">
        <f t="shared" si="18"/>
        <v>0</v>
      </c>
      <c r="AD40" s="70">
        <f>'QTR Summary ASR Under 18'!Q40</f>
        <v>0</v>
      </c>
      <c r="AE40" s="23">
        <f>'Jan-Jun ASR Under 18'!W40</f>
        <v>0</v>
      </c>
      <c r="AF40" s="23">
        <f>'Jul-Dec ASR Under 18'!W40</f>
        <v>0</v>
      </c>
      <c r="AG40" s="70">
        <f t="shared" si="19"/>
        <v>0</v>
      </c>
      <c r="AH40" s="70">
        <f>'Monthly ASR Under 18'!AO40</f>
        <v>0</v>
      </c>
      <c r="AI40" s="74">
        <f>'YTD Arrest - under 18'!E40</f>
        <v>0</v>
      </c>
      <c r="AJ40" s="23">
        <f>'Q1 ASR Under 18'!$R40</f>
        <v>0</v>
      </c>
      <c r="AK40" s="23">
        <f>'Q2 ASR Under 18'!$R40</f>
        <v>0</v>
      </c>
      <c r="AL40" s="23">
        <f>'Q3 ASR Under 18'!$R40</f>
        <v>0</v>
      </c>
      <c r="AM40" s="23">
        <f>'Q4 ASR Under 18'!$R40</f>
        <v>0</v>
      </c>
      <c r="AN40" s="70">
        <f t="shared" si="20"/>
        <v>0</v>
      </c>
      <c r="AO40" s="70">
        <f>'QTR Summary ASR Under 18'!V40</f>
        <v>0</v>
      </c>
      <c r="AP40" s="23">
        <f>'Jan-Jun ASR Under 18'!AD40</f>
        <v>0</v>
      </c>
      <c r="AQ40" s="23">
        <f>'Jul-Dec ASR Under 18'!AD40</f>
        <v>0</v>
      </c>
      <c r="AR40" s="70">
        <f t="shared" si="21"/>
        <v>0</v>
      </c>
      <c r="AS40" s="70">
        <f>'Monthly ASR Under 18'!BB40</f>
        <v>0</v>
      </c>
      <c r="AT40" s="74">
        <f>'YTD Arrest - under 18'!F40</f>
        <v>0</v>
      </c>
      <c r="AU40" s="23">
        <f>'Q1 ASR Under 18'!$V40</f>
        <v>0</v>
      </c>
      <c r="AV40" s="23">
        <f>'Q2 ASR Under 18'!$V40</f>
        <v>0</v>
      </c>
      <c r="AW40" s="23">
        <f>'Q3 ASR Under 18'!$V40</f>
        <v>0</v>
      </c>
      <c r="AX40" s="23">
        <f>'Q4 ASR Under 18'!$V40</f>
        <v>0</v>
      </c>
      <c r="AY40" s="70">
        <f t="shared" si="22"/>
        <v>0</v>
      </c>
      <c r="AZ40" s="70">
        <f>'QTR Summary ASR Under 18'!AA40</f>
        <v>0</v>
      </c>
      <c r="BA40" s="23">
        <f>'Jan-Jun ASR Under 18'!AK40</f>
        <v>0</v>
      </c>
      <c r="BB40" s="23">
        <f>'Jul-Dec ASR Under 18'!AK40</f>
        <v>0</v>
      </c>
      <c r="BC40" s="70">
        <f t="shared" si="23"/>
        <v>0</v>
      </c>
      <c r="BD40" s="70">
        <f>'Monthly ASR Under 18'!BO40</f>
        <v>0</v>
      </c>
      <c r="BE40" s="74">
        <f>'YTD Arrest - under 18'!G40</f>
        <v>0</v>
      </c>
      <c r="BF40" s="23">
        <f>'Q1 ASR Under 18'!$Z40</f>
        <v>0</v>
      </c>
      <c r="BG40" s="23">
        <f>'Q2 ASR Under 18'!$Z40</f>
        <v>0</v>
      </c>
      <c r="BH40" s="23">
        <f>'Q3 ASR Under 18'!$Z40</f>
        <v>0</v>
      </c>
      <c r="BI40" s="23">
        <f>'Q4 ASR Under 18'!$Z40</f>
        <v>0</v>
      </c>
      <c r="BJ40" s="70">
        <f t="shared" si="24"/>
        <v>0</v>
      </c>
      <c r="BK40" s="70">
        <f>'QTR Summary ASR Under 18'!AF40</f>
        <v>0</v>
      </c>
      <c r="BL40" s="23">
        <f>'Jan-Jun ASR Under 18'!AR40</f>
        <v>0</v>
      </c>
      <c r="BM40" s="23">
        <f>'Jul-Dec ASR Under 18'!AR40</f>
        <v>0</v>
      </c>
      <c r="BN40" s="70">
        <f t="shared" si="25"/>
        <v>0</v>
      </c>
      <c r="BO40" s="70">
        <f>'Monthly ASR Under 18'!CB40</f>
        <v>0</v>
      </c>
      <c r="BP40" s="74">
        <f>'YTD Arrest - under 18'!H40</f>
        <v>0</v>
      </c>
      <c r="BQ40" s="24">
        <f t="shared" si="26"/>
        <v>0</v>
      </c>
      <c r="BR40" s="31"/>
    </row>
    <row r="41" spans="1:92" ht="15.75" thickTop="1" x14ac:dyDescent="0.25">
      <c r="A41" s="36" t="s">
        <v>25</v>
      </c>
      <c r="B41" s="37" t="s">
        <v>6</v>
      </c>
      <c r="C41" s="28">
        <f t="shared" ref="C41:BQ42" si="27">C27+C29+C31+C33+C35+C37+C39</f>
        <v>0</v>
      </c>
      <c r="D41" s="28">
        <f t="shared" si="27"/>
        <v>0</v>
      </c>
      <c r="E41" s="28">
        <f t="shared" si="27"/>
        <v>0</v>
      </c>
      <c r="F41" s="28">
        <f t="shared" si="27"/>
        <v>0</v>
      </c>
      <c r="G41" s="71">
        <f t="shared" si="27"/>
        <v>0</v>
      </c>
      <c r="H41" s="71">
        <f t="shared" si="27"/>
        <v>0</v>
      </c>
      <c r="I41" s="28">
        <f t="shared" si="27"/>
        <v>0</v>
      </c>
      <c r="J41" s="28">
        <f t="shared" si="27"/>
        <v>0</v>
      </c>
      <c r="K41" s="71">
        <f t="shared" si="27"/>
        <v>0</v>
      </c>
      <c r="L41" s="71">
        <f t="shared" si="27"/>
        <v>0</v>
      </c>
      <c r="M41" s="75">
        <f t="shared" si="27"/>
        <v>0</v>
      </c>
      <c r="N41" s="28">
        <f t="shared" si="27"/>
        <v>0</v>
      </c>
      <c r="O41" s="28">
        <f t="shared" si="27"/>
        <v>0</v>
      </c>
      <c r="P41" s="28">
        <f t="shared" si="27"/>
        <v>0</v>
      </c>
      <c r="Q41" s="28">
        <f t="shared" si="27"/>
        <v>0</v>
      </c>
      <c r="R41" s="71">
        <f t="shared" si="27"/>
        <v>0</v>
      </c>
      <c r="S41" s="71">
        <f t="shared" si="27"/>
        <v>0</v>
      </c>
      <c r="T41" s="28">
        <f t="shared" si="27"/>
        <v>0</v>
      </c>
      <c r="U41" s="28">
        <f t="shared" si="27"/>
        <v>0</v>
      </c>
      <c r="V41" s="71">
        <f t="shared" si="27"/>
        <v>0</v>
      </c>
      <c r="W41" s="71">
        <f t="shared" si="27"/>
        <v>0</v>
      </c>
      <c r="X41" s="75">
        <f t="shared" si="27"/>
        <v>0</v>
      </c>
      <c r="Y41" s="28">
        <f t="shared" si="27"/>
        <v>0</v>
      </c>
      <c r="Z41" s="28">
        <f t="shared" si="27"/>
        <v>0</v>
      </c>
      <c r="AA41" s="28">
        <f t="shared" si="27"/>
        <v>0</v>
      </c>
      <c r="AB41" s="28">
        <f t="shared" si="27"/>
        <v>0</v>
      </c>
      <c r="AC41" s="71">
        <f t="shared" si="27"/>
        <v>0</v>
      </c>
      <c r="AD41" s="71">
        <f t="shared" si="27"/>
        <v>0</v>
      </c>
      <c r="AE41" s="28">
        <f t="shared" si="27"/>
        <v>0</v>
      </c>
      <c r="AF41" s="28">
        <f t="shared" si="27"/>
        <v>0</v>
      </c>
      <c r="AG41" s="71">
        <f t="shared" si="27"/>
        <v>0</v>
      </c>
      <c r="AH41" s="71">
        <f t="shared" si="27"/>
        <v>0</v>
      </c>
      <c r="AI41" s="75">
        <f t="shared" si="27"/>
        <v>0</v>
      </c>
      <c r="AJ41" s="28">
        <f t="shared" si="27"/>
        <v>0</v>
      </c>
      <c r="AK41" s="28">
        <f t="shared" si="27"/>
        <v>0</v>
      </c>
      <c r="AL41" s="28">
        <f t="shared" si="27"/>
        <v>0</v>
      </c>
      <c r="AM41" s="28">
        <f t="shared" si="27"/>
        <v>0</v>
      </c>
      <c r="AN41" s="71">
        <f t="shared" si="27"/>
        <v>0</v>
      </c>
      <c r="AO41" s="71">
        <f t="shared" si="27"/>
        <v>0</v>
      </c>
      <c r="AP41" s="28">
        <f t="shared" si="27"/>
        <v>0</v>
      </c>
      <c r="AQ41" s="28">
        <f t="shared" si="27"/>
        <v>0</v>
      </c>
      <c r="AR41" s="71">
        <f t="shared" si="27"/>
        <v>0</v>
      </c>
      <c r="AS41" s="71">
        <f t="shared" si="27"/>
        <v>0</v>
      </c>
      <c r="AT41" s="75">
        <f t="shared" si="27"/>
        <v>0</v>
      </c>
      <c r="AU41" s="28">
        <f t="shared" si="27"/>
        <v>0</v>
      </c>
      <c r="AV41" s="28">
        <f t="shared" si="27"/>
        <v>0</v>
      </c>
      <c r="AW41" s="28">
        <f t="shared" si="27"/>
        <v>0</v>
      </c>
      <c r="AX41" s="28">
        <f t="shared" si="27"/>
        <v>0</v>
      </c>
      <c r="AY41" s="71">
        <f t="shared" si="27"/>
        <v>0</v>
      </c>
      <c r="AZ41" s="71">
        <f t="shared" si="27"/>
        <v>0</v>
      </c>
      <c r="BA41" s="28">
        <f t="shared" si="27"/>
        <v>0</v>
      </c>
      <c r="BB41" s="28">
        <f t="shared" si="27"/>
        <v>0</v>
      </c>
      <c r="BC41" s="71">
        <f t="shared" si="27"/>
        <v>0</v>
      </c>
      <c r="BD41" s="71">
        <f t="shared" si="27"/>
        <v>0</v>
      </c>
      <c r="BE41" s="75">
        <f t="shared" si="27"/>
        <v>0</v>
      </c>
      <c r="BF41" s="28">
        <f t="shared" si="27"/>
        <v>0</v>
      </c>
      <c r="BG41" s="28">
        <f t="shared" si="27"/>
        <v>0</v>
      </c>
      <c r="BH41" s="28">
        <f t="shared" si="27"/>
        <v>0</v>
      </c>
      <c r="BI41" s="28">
        <f t="shared" si="27"/>
        <v>0</v>
      </c>
      <c r="BJ41" s="71">
        <f t="shared" si="27"/>
        <v>0</v>
      </c>
      <c r="BK41" s="71">
        <f t="shared" si="27"/>
        <v>0</v>
      </c>
      <c r="BL41" s="28">
        <f t="shared" si="27"/>
        <v>0</v>
      </c>
      <c r="BM41" s="28">
        <f t="shared" si="27"/>
        <v>0</v>
      </c>
      <c r="BN41" s="71">
        <f t="shared" si="27"/>
        <v>0</v>
      </c>
      <c r="BO41" s="71">
        <f t="shared" si="27"/>
        <v>0</v>
      </c>
      <c r="BP41" s="75">
        <f t="shared" si="27"/>
        <v>0</v>
      </c>
      <c r="BQ41" s="38">
        <f t="shared" si="27"/>
        <v>0</v>
      </c>
    </row>
    <row r="42" spans="1:92" x14ac:dyDescent="0.25">
      <c r="A42" s="39"/>
      <c r="B42" s="37" t="s">
        <v>7</v>
      </c>
      <c r="C42" s="28">
        <f t="shared" si="27"/>
        <v>0</v>
      </c>
      <c r="D42" s="28">
        <f t="shared" si="27"/>
        <v>0</v>
      </c>
      <c r="E42" s="28">
        <f t="shared" si="27"/>
        <v>0</v>
      </c>
      <c r="F42" s="28">
        <f t="shared" si="27"/>
        <v>0</v>
      </c>
      <c r="G42" s="71">
        <f t="shared" si="27"/>
        <v>0</v>
      </c>
      <c r="H42" s="71">
        <f t="shared" si="27"/>
        <v>0</v>
      </c>
      <c r="I42" s="28">
        <f t="shared" si="27"/>
        <v>0</v>
      </c>
      <c r="J42" s="28">
        <f t="shared" si="27"/>
        <v>0</v>
      </c>
      <c r="K42" s="71">
        <f t="shared" si="27"/>
        <v>0</v>
      </c>
      <c r="L42" s="71">
        <f t="shared" si="27"/>
        <v>0</v>
      </c>
      <c r="M42" s="75">
        <f t="shared" si="27"/>
        <v>0</v>
      </c>
      <c r="N42" s="28">
        <f t="shared" si="27"/>
        <v>0</v>
      </c>
      <c r="O42" s="28">
        <f t="shared" si="27"/>
        <v>0</v>
      </c>
      <c r="P42" s="28">
        <f t="shared" si="27"/>
        <v>0</v>
      </c>
      <c r="Q42" s="28">
        <f t="shared" si="27"/>
        <v>0</v>
      </c>
      <c r="R42" s="71">
        <f t="shared" si="27"/>
        <v>0</v>
      </c>
      <c r="S42" s="71">
        <f t="shared" si="27"/>
        <v>0</v>
      </c>
      <c r="T42" s="28">
        <f t="shared" si="27"/>
        <v>0</v>
      </c>
      <c r="U42" s="28">
        <f t="shared" si="27"/>
        <v>0</v>
      </c>
      <c r="V42" s="71">
        <f t="shared" si="27"/>
        <v>0</v>
      </c>
      <c r="W42" s="71">
        <f t="shared" si="27"/>
        <v>0</v>
      </c>
      <c r="X42" s="75">
        <f t="shared" si="27"/>
        <v>0</v>
      </c>
      <c r="Y42" s="28">
        <f t="shared" si="27"/>
        <v>0</v>
      </c>
      <c r="Z42" s="28">
        <f t="shared" si="27"/>
        <v>0</v>
      </c>
      <c r="AA42" s="28">
        <f t="shared" si="27"/>
        <v>0</v>
      </c>
      <c r="AB42" s="28">
        <f t="shared" si="27"/>
        <v>0</v>
      </c>
      <c r="AC42" s="71">
        <f t="shared" si="27"/>
        <v>0</v>
      </c>
      <c r="AD42" s="71">
        <f t="shared" si="27"/>
        <v>0</v>
      </c>
      <c r="AE42" s="28">
        <f t="shared" si="27"/>
        <v>0</v>
      </c>
      <c r="AF42" s="28">
        <f t="shared" si="27"/>
        <v>0</v>
      </c>
      <c r="AG42" s="71">
        <f t="shared" si="27"/>
        <v>0</v>
      </c>
      <c r="AH42" s="71">
        <f t="shared" si="27"/>
        <v>0</v>
      </c>
      <c r="AI42" s="75">
        <f t="shared" si="27"/>
        <v>0</v>
      </c>
      <c r="AJ42" s="28">
        <f t="shared" si="27"/>
        <v>0</v>
      </c>
      <c r="AK42" s="28">
        <f t="shared" si="27"/>
        <v>0</v>
      </c>
      <c r="AL42" s="28">
        <f t="shared" si="27"/>
        <v>0</v>
      </c>
      <c r="AM42" s="28">
        <f t="shared" si="27"/>
        <v>0</v>
      </c>
      <c r="AN42" s="71">
        <f t="shared" si="27"/>
        <v>0</v>
      </c>
      <c r="AO42" s="71">
        <f t="shared" si="27"/>
        <v>0</v>
      </c>
      <c r="AP42" s="28">
        <f t="shared" si="27"/>
        <v>0</v>
      </c>
      <c r="AQ42" s="28">
        <f t="shared" si="27"/>
        <v>0</v>
      </c>
      <c r="AR42" s="71">
        <f t="shared" si="27"/>
        <v>0</v>
      </c>
      <c r="AS42" s="71">
        <f t="shared" si="27"/>
        <v>0</v>
      </c>
      <c r="AT42" s="75">
        <f t="shared" si="27"/>
        <v>0</v>
      </c>
      <c r="AU42" s="28">
        <f t="shared" si="27"/>
        <v>0</v>
      </c>
      <c r="AV42" s="28">
        <f t="shared" si="27"/>
        <v>0</v>
      </c>
      <c r="AW42" s="28">
        <f t="shared" si="27"/>
        <v>0</v>
      </c>
      <c r="AX42" s="28">
        <f t="shared" si="27"/>
        <v>0</v>
      </c>
      <c r="AY42" s="71">
        <f t="shared" si="27"/>
        <v>0</v>
      </c>
      <c r="AZ42" s="71">
        <f t="shared" si="27"/>
        <v>0</v>
      </c>
      <c r="BA42" s="28">
        <f t="shared" si="27"/>
        <v>0</v>
      </c>
      <c r="BB42" s="28">
        <f t="shared" si="27"/>
        <v>0</v>
      </c>
      <c r="BC42" s="71">
        <f t="shared" si="27"/>
        <v>0</v>
      </c>
      <c r="BD42" s="71">
        <f t="shared" si="27"/>
        <v>0</v>
      </c>
      <c r="BE42" s="75">
        <f t="shared" si="27"/>
        <v>0</v>
      </c>
      <c r="BF42" s="28">
        <f t="shared" si="27"/>
        <v>0</v>
      </c>
      <c r="BG42" s="28">
        <f t="shared" si="27"/>
        <v>0</v>
      </c>
      <c r="BH42" s="28">
        <f t="shared" si="27"/>
        <v>0</v>
      </c>
      <c r="BI42" s="28">
        <f t="shared" si="27"/>
        <v>0</v>
      </c>
      <c r="BJ42" s="71">
        <f t="shared" si="27"/>
        <v>0</v>
      </c>
      <c r="BK42" s="71">
        <f t="shared" si="27"/>
        <v>0</v>
      </c>
      <c r="BL42" s="28">
        <f t="shared" si="27"/>
        <v>0</v>
      </c>
      <c r="BM42" s="28">
        <f t="shared" si="27"/>
        <v>0</v>
      </c>
      <c r="BN42" s="71">
        <f t="shared" si="27"/>
        <v>0</v>
      </c>
      <c r="BO42" s="71">
        <f t="shared" si="27"/>
        <v>0</v>
      </c>
      <c r="BP42" s="75">
        <f t="shared" si="27"/>
        <v>0</v>
      </c>
      <c r="BQ42" s="38">
        <f t="shared" si="27"/>
        <v>0</v>
      </c>
    </row>
    <row r="44" spans="1:92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 t="s">
        <v>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 t="s">
        <v>3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>
        <v>15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>
        <v>16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>
        <v>17</v>
      </c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 t="s">
        <v>4</v>
      </c>
    </row>
    <row r="45" spans="1:92" s="8" customFormat="1" ht="15.75" thickBot="1" x14ac:dyDescent="0.3">
      <c r="A45" s="5"/>
      <c r="B45" s="6"/>
      <c r="C45" s="7" t="s">
        <v>62</v>
      </c>
      <c r="D45" s="7" t="s">
        <v>63</v>
      </c>
      <c r="E45" s="7" t="s">
        <v>64</v>
      </c>
      <c r="F45" s="7" t="s">
        <v>65</v>
      </c>
      <c r="G45" s="65" t="s">
        <v>76</v>
      </c>
      <c r="H45" s="65" t="s">
        <v>80</v>
      </c>
      <c r="I45" s="7" t="s">
        <v>77</v>
      </c>
      <c r="J45" s="7" t="s">
        <v>78</v>
      </c>
      <c r="K45" s="65" t="s">
        <v>76</v>
      </c>
      <c r="L45" s="65" t="s">
        <v>79</v>
      </c>
      <c r="M45" s="65" t="s">
        <v>76</v>
      </c>
      <c r="N45" s="7" t="s">
        <v>62</v>
      </c>
      <c r="O45" s="7" t="s">
        <v>63</v>
      </c>
      <c r="P45" s="7" t="s">
        <v>64</v>
      </c>
      <c r="Q45" s="7" t="s">
        <v>65</v>
      </c>
      <c r="R45" s="65" t="s">
        <v>76</v>
      </c>
      <c r="S45" s="65" t="s">
        <v>80</v>
      </c>
      <c r="T45" s="7" t="s">
        <v>77</v>
      </c>
      <c r="U45" s="7" t="s">
        <v>78</v>
      </c>
      <c r="V45" s="65" t="s">
        <v>76</v>
      </c>
      <c r="W45" s="65" t="s">
        <v>79</v>
      </c>
      <c r="X45" s="65" t="s">
        <v>76</v>
      </c>
      <c r="Y45" s="7" t="s">
        <v>62</v>
      </c>
      <c r="Z45" s="7" t="s">
        <v>63</v>
      </c>
      <c r="AA45" s="7" t="s">
        <v>64</v>
      </c>
      <c r="AB45" s="7" t="s">
        <v>65</v>
      </c>
      <c r="AC45" s="65" t="s">
        <v>76</v>
      </c>
      <c r="AD45" s="65" t="s">
        <v>80</v>
      </c>
      <c r="AE45" s="7" t="s">
        <v>77</v>
      </c>
      <c r="AF45" s="7" t="s">
        <v>78</v>
      </c>
      <c r="AG45" s="65" t="s">
        <v>76</v>
      </c>
      <c r="AH45" s="65" t="s">
        <v>79</v>
      </c>
      <c r="AI45" s="65" t="s">
        <v>76</v>
      </c>
      <c r="AJ45" s="7" t="s">
        <v>62</v>
      </c>
      <c r="AK45" s="7" t="s">
        <v>63</v>
      </c>
      <c r="AL45" s="7" t="s">
        <v>64</v>
      </c>
      <c r="AM45" s="7" t="s">
        <v>65</v>
      </c>
      <c r="AN45" s="65" t="s">
        <v>76</v>
      </c>
      <c r="AO45" s="65" t="s">
        <v>80</v>
      </c>
      <c r="AP45" s="7" t="s">
        <v>77</v>
      </c>
      <c r="AQ45" s="7" t="s">
        <v>78</v>
      </c>
      <c r="AR45" s="65" t="s">
        <v>76</v>
      </c>
      <c r="AS45" s="65" t="s">
        <v>79</v>
      </c>
      <c r="AT45" s="65" t="s">
        <v>76</v>
      </c>
      <c r="AU45" s="7" t="s">
        <v>62</v>
      </c>
      <c r="AV45" s="7" t="s">
        <v>63</v>
      </c>
      <c r="AW45" s="7" t="s">
        <v>64</v>
      </c>
      <c r="AX45" s="7" t="s">
        <v>65</v>
      </c>
      <c r="AY45" s="65" t="s">
        <v>76</v>
      </c>
      <c r="AZ45" s="65" t="s">
        <v>80</v>
      </c>
      <c r="BA45" s="7" t="s">
        <v>77</v>
      </c>
      <c r="BB45" s="7" t="s">
        <v>78</v>
      </c>
      <c r="BC45" s="65" t="s">
        <v>76</v>
      </c>
      <c r="BD45" s="65" t="s">
        <v>79</v>
      </c>
      <c r="BE45" s="65" t="s">
        <v>76</v>
      </c>
      <c r="BF45" s="7" t="s">
        <v>62</v>
      </c>
      <c r="BG45" s="7" t="s">
        <v>63</v>
      </c>
      <c r="BH45" s="7" t="s">
        <v>64</v>
      </c>
      <c r="BI45" s="7" t="s">
        <v>65</v>
      </c>
      <c r="BJ45" s="65" t="s">
        <v>76</v>
      </c>
      <c r="BK45" s="65" t="s">
        <v>80</v>
      </c>
      <c r="BL45" s="7" t="s">
        <v>77</v>
      </c>
      <c r="BM45" s="7" t="s">
        <v>78</v>
      </c>
      <c r="BN45" s="65" t="s">
        <v>76</v>
      </c>
      <c r="BO45" s="65" t="s">
        <v>79</v>
      </c>
      <c r="BP45" s="65" t="s">
        <v>76</v>
      </c>
      <c r="BQ45" s="7"/>
    </row>
    <row r="46" spans="1:92" s="32" customFormat="1" ht="15.75" thickTop="1" x14ac:dyDescent="0.25">
      <c r="A46" s="9" t="s">
        <v>27</v>
      </c>
      <c r="B46" s="30" t="s">
        <v>6</v>
      </c>
      <c r="C46" s="11">
        <f>'Q1 ASR Under 18'!$F46</f>
        <v>0</v>
      </c>
      <c r="D46" s="11">
        <f>'Q2 ASR Under 18'!$F46</f>
        <v>0</v>
      </c>
      <c r="E46" s="11">
        <f>'Q3 ASR Under 18'!$F46</f>
        <v>0</v>
      </c>
      <c r="F46" s="11">
        <f>'Q4 ASR Under 18'!$F46</f>
        <v>0</v>
      </c>
      <c r="G46" s="66">
        <f t="shared" ref="G46:G53" si="28">SUM(C46:F46)</f>
        <v>0</v>
      </c>
      <c r="H46" s="66">
        <f>'QTR Summary ASR Under 18'!G46</f>
        <v>0</v>
      </c>
      <c r="I46" s="11">
        <f>'Jan-Jun ASR Under 18'!I46</f>
        <v>0</v>
      </c>
      <c r="J46" s="11">
        <f>'Jul-Dec ASR Under 18'!I46</f>
        <v>0</v>
      </c>
      <c r="K46" s="66">
        <f t="shared" ref="K46:K53" si="29">I46+J46</f>
        <v>0</v>
      </c>
      <c r="L46" s="66">
        <f>'Monthly ASR Under 18'!O46</f>
        <v>0</v>
      </c>
      <c r="M46" s="67">
        <f>'YTD Arrest - under 18'!C46</f>
        <v>0</v>
      </c>
      <c r="N46" s="11">
        <f>'Q1 ASR Under 18'!$J46</f>
        <v>0</v>
      </c>
      <c r="O46" s="11">
        <f>'Q2 ASR Under 18'!$J46</f>
        <v>0</v>
      </c>
      <c r="P46" s="11">
        <f>'Q3 ASR Under 18'!$J46</f>
        <v>0</v>
      </c>
      <c r="Q46" s="11">
        <f>'Q4 ASR Under 18'!$J46</f>
        <v>0</v>
      </c>
      <c r="R46" s="66">
        <f t="shared" ref="R46:R53" si="30">SUM(N46:Q46)</f>
        <v>0</v>
      </c>
      <c r="S46" s="66">
        <f>'QTR Summary ASR Under 18'!L46</f>
        <v>0</v>
      </c>
      <c r="T46" s="11">
        <f>'Jan-Jun ASR Under 18'!P46</f>
        <v>0</v>
      </c>
      <c r="U46" s="11">
        <f>'Jul-Dec ASR Under 18'!P46</f>
        <v>0</v>
      </c>
      <c r="V46" s="66">
        <f t="shared" ref="V46:V53" si="31">T46+U46</f>
        <v>0</v>
      </c>
      <c r="W46" s="66">
        <f>'Monthly ASR Under 18'!AB46</f>
        <v>0</v>
      </c>
      <c r="X46" s="67">
        <f>'YTD Arrest - under 18'!D46</f>
        <v>0</v>
      </c>
      <c r="Y46" s="11">
        <f>'Q1 ASR Under 18'!$N46</f>
        <v>0</v>
      </c>
      <c r="Z46" s="11">
        <f>'Q2 ASR Under 18'!$N46</f>
        <v>0</v>
      </c>
      <c r="AA46" s="11">
        <f>'Q3 ASR Under 18'!$N46</f>
        <v>0</v>
      </c>
      <c r="AB46" s="11">
        <f>'Q4 ASR Under 18'!$N46</f>
        <v>0</v>
      </c>
      <c r="AC46" s="66">
        <f t="shared" ref="AC46:AC53" si="32">SUM(Y46:AB46)</f>
        <v>0</v>
      </c>
      <c r="AD46" s="66">
        <f>'QTR Summary ASR Under 18'!Q46</f>
        <v>0</v>
      </c>
      <c r="AE46" s="11">
        <f>'Jan-Jun ASR Under 18'!W46</f>
        <v>0</v>
      </c>
      <c r="AF46" s="11">
        <f>'Jul-Dec ASR Under 18'!W46</f>
        <v>0</v>
      </c>
      <c r="AG46" s="66">
        <f t="shared" ref="AG46:AG53" si="33">AE46+AF46</f>
        <v>0</v>
      </c>
      <c r="AH46" s="66">
        <f>'Monthly ASR Under 18'!AO46</f>
        <v>0</v>
      </c>
      <c r="AI46" s="67">
        <f>'YTD Arrest - under 18'!E46</f>
        <v>0</v>
      </c>
      <c r="AJ46" s="11">
        <f>'Q1 ASR Under 18'!$R46</f>
        <v>0</v>
      </c>
      <c r="AK46" s="11">
        <f>'Q2 ASR Under 18'!$R46</f>
        <v>0</v>
      </c>
      <c r="AL46" s="11">
        <f>'Q3 ASR Under 18'!$R46</f>
        <v>0</v>
      </c>
      <c r="AM46" s="11">
        <f>'Q4 ASR Under 18'!$R46</f>
        <v>0</v>
      </c>
      <c r="AN46" s="66">
        <f t="shared" ref="AN46:AN53" si="34">SUM(AJ46:AM46)</f>
        <v>0</v>
      </c>
      <c r="AO46" s="66">
        <f>'QTR Summary ASR Under 18'!V46</f>
        <v>0</v>
      </c>
      <c r="AP46" s="11">
        <f>'Jan-Jun ASR Under 18'!AD46</f>
        <v>0</v>
      </c>
      <c r="AQ46" s="11">
        <f>'Jul-Dec ASR Under 18'!AD46</f>
        <v>0</v>
      </c>
      <c r="AR46" s="66">
        <f t="shared" ref="AR46:AR53" si="35">AP46+AQ46</f>
        <v>0</v>
      </c>
      <c r="AS46" s="66">
        <f>'Monthly ASR Under 18'!BB46</f>
        <v>0</v>
      </c>
      <c r="AT46" s="67">
        <f>'YTD Arrest - under 18'!F46</f>
        <v>0</v>
      </c>
      <c r="AU46" s="11">
        <f>'Q1 ASR Under 18'!$V46</f>
        <v>0</v>
      </c>
      <c r="AV46" s="11">
        <f>'Q2 ASR Under 18'!$V46</f>
        <v>0</v>
      </c>
      <c r="AW46" s="11">
        <f>'Q3 ASR Under 18'!$V46</f>
        <v>0</v>
      </c>
      <c r="AX46" s="11">
        <f>'Q4 ASR Under 18'!$V46</f>
        <v>0</v>
      </c>
      <c r="AY46" s="66">
        <f t="shared" ref="AY46:AY53" si="36">SUM(AU46:AX46)</f>
        <v>0</v>
      </c>
      <c r="AZ46" s="66">
        <f>'QTR Summary ASR Under 18'!AA46</f>
        <v>0</v>
      </c>
      <c r="BA46" s="11">
        <f>'Jan-Jun ASR Under 18'!AK46</f>
        <v>0</v>
      </c>
      <c r="BB46" s="11">
        <f>'Jul-Dec ASR Under 18'!AK46</f>
        <v>0</v>
      </c>
      <c r="BC46" s="66">
        <f t="shared" ref="BC46:BC53" si="37">BA46+BB46</f>
        <v>0</v>
      </c>
      <c r="BD46" s="66">
        <f>'Monthly ASR Under 18'!BO46</f>
        <v>0</v>
      </c>
      <c r="BE46" s="67">
        <f>'YTD Arrest - under 18'!G46</f>
        <v>0</v>
      </c>
      <c r="BF46" s="11">
        <f>'Q1 ASR Under 18'!$Z46</f>
        <v>0</v>
      </c>
      <c r="BG46" s="11">
        <f>'Q2 ASR Under 18'!$Z46</f>
        <v>0</v>
      </c>
      <c r="BH46" s="11">
        <f>'Q3 ASR Under 18'!$Z46</f>
        <v>0</v>
      </c>
      <c r="BI46" s="11">
        <f>'Q4 ASR Under 18'!$Z46</f>
        <v>0</v>
      </c>
      <c r="BJ46" s="66">
        <f t="shared" ref="BJ46:BJ53" si="38">SUM(BF46:BI46)</f>
        <v>0</v>
      </c>
      <c r="BK46" s="66">
        <f>'QTR Summary ASR Under 18'!AF46</f>
        <v>0</v>
      </c>
      <c r="BL46" s="11">
        <f>'Jan-Jun ASR Under 18'!AR46</f>
        <v>0</v>
      </c>
      <c r="BM46" s="11">
        <f>'Jul-Dec ASR Under 18'!AR46</f>
        <v>0</v>
      </c>
      <c r="BN46" s="66">
        <f t="shared" ref="BN46:BN53" si="39">BL46+BM46</f>
        <v>0</v>
      </c>
      <c r="BO46" s="66">
        <f>'Monthly ASR Under 18'!CB46</f>
        <v>0</v>
      </c>
      <c r="BP46" s="67">
        <f>'YTD Arrest - under 18'!H46</f>
        <v>0</v>
      </c>
      <c r="BQ46" s="12">
        <f t="shared" ref="BQ46:BQ53" si="40">SUM(C46:BF46)</f>
        <v>0</v>
      </c>
      <c r="BR46" s="31"/>
    </row>
    <row r="47" spans="1:92" s="32" customFormat="1" x14ac:dyDescent="0.25">
      <c r="A47" s="13"/>
      <c r="B47" s="33" t="s">
        <v>7</v>
      </c>
      <c r="C47" s="15">
        <f>'Q1 ASR Under 18'!$F47</f>
        <v>0</v>
      </c>
      <c r="D47" s="15">
        <f>'Q2 ASR Under 18'!$F47</f>
        <v>0</v>
      </c>
      <c r="E47" s="15">
        <f>'Q3 ASR Under 18'!$F47</f>
        <v>0</v>
      </c>
      <c r="F47" s="15">
        <f>'Q4 ASR Under 18'!$F47</f>
        <v>0</v>
      </c>
      <c r="G47" s="68">
        <f t="shared" si="28"/>
        <v>0</v>
      </c>
      <c r="H47" s="68">
        <f>'QTR Summary ASR Under 18'!G47</f>
        <v>0</v>
      </c>
      <c r="I47" s="15">
        <f>'Jan-Jun ASR Under 18'!I47</f>
        <v>0</v>
      </c>
      <c r="J47" s="15">
        <f>'Jul-Dec ASR Under 18'!I47</f>
        <v>0</v>
      </c>
      <c r="K47" s="68">
        <f t="shared" si="29"/>
        <v>0</v>
      </c>
      <c r="L47" s="68">
        <f>'Monthly ASR Under 18'!O47</f>
        <v>0</v>
      </c>
      <c r="M47" s="72">
        <f>'YTD Arrest - under 18'!C47</f>
        <v>0</v>
      </c>
      <c r="N47" s="15">
        <f>'Q1 ASR Under 18'!$J47</f>
        <v>0</v>
      </c>
      <c r="O47" s="15">
        <f>'Q2 ASR Under 18'!$J47</f>
        <v>0</v>
      </c>
      <c r="P47" s="15">
        <f>'Q3 ASR Under 18'!$J47</f>
        <v>0</v>
      </c>
      <c r="Q47" s="15">
        <f>'Q4 ASR Under 18'!$J47</f>
        <v>0</v>
      </c>
      <c r="R47" s="68">
        <f t="shared" si="30"/>
        <v>0</v>
      </c>
      <c r="S47" s="68">
        <f>'QTR Summary ASR Under 18'!L47</f>
        <v>0</v>
      </c>
      <c r="T47" s="15">
        <f>'Jan-Jun ASR Under 18'!P47</f>
        <v>0</v>
      </c>
      <c r="U47" s="15">
        <f>'Jul-Dec ASR Under 18'!P47</f>
        <v>0</v>
      </c>
      <c r="V47" s="68">
        <f t="shared" si="31"/>
        <v>0</v>
      </c>
      <c r="W47" s="68">
        <f>'Monthly ASR Under 18'!AB47</f>
        <v>0</v>
      </c>
      <c r="X47" s="72">
        <f>'YTD Arrest - under 18'!D47</f>
        <v>0</v>
      </c>
      <c r="Y47" s="15">
        <f>'Q1 ASR Under 18'!$N47</f>
        <v>0</v>
      </c>
      <c r="Z47" s="15">
        <f>'Q2 ASR Under 18'!$N47</f>
        <v>0</v>
      </c>
      <c r="AA47" s="15">
        <f>'Q3 ASR Under 18'!$N47</f>
        <v>0</v>
      </c>
      <c r="AB47" s="15">
        <f>'Q4 ASR Under 18'!$N47</f>
        <v>0</v>
      </c>
      <c r="AC47" s="68">
        <f t="shared" si="32"/>
        <v>0</v>
      </c>
      <c r="AD47" s="68">
        <f>'QTR Summary ASR Under 18'!Q47</f>
        <v>0</v>
      </c>
      <c r="AE47" s="15">
        <f>'Jan-Jun ASR Under 18'!W47</f>
        <v>0</v>
      </c>
      <c r="AF47" s="15">
        <f>'Jul-Dec ASR Under 18'!W47</f>
        <v>0</v>
      </c>
      <c r="AG47" s="68">
        <f t="shared" si="33"/>
        <v>0</v>
      </c>
      <c r="AH47" s="68">
        <f>'Monthly ASR Under 18'!AO47</f>
        <v>0</v>
      </c>
      <c r="AI47" s="72">
        <f>'YTD Arrest - under 18'!E47</f>
        <v>0</v>
      </c>
      <c r="AJ47" s="15">
        <f>'Q1 ASR Under 18'!$R47</f>
        <v>0</v>
      </c>
      <c r="AK47" s="15">
        <f>'Q2 ASR Under 18'!$R47</f>
        <v>0</v>
      </c>
      <c r="AL47" s="15">
        <f>'Q3 ASR Under 18'!$R47</f>
        <v>0</v>
      </c>
      <c r="AM47" s="15">
        <f>'Q4 ASR Under 18'!$R47</f>
        <v>0</v>
      </c>
      <c r="AN47" s="68">
        <f t="shared" si="34"/>
        <v>0</v>
      </c>
      <c r="AO47" s="68">
        <f>'QTR Summary ASR Under 18'!V47</f>
        <v>0</v>
      </c>
      <c r="AP47" s="15">
        <f>'Jan-Jun ASR Under 18'!AD47</f>
        <v>0</v>
      </c>
      <c r="AQ47" s="15">
        <f>'Jul-Dec ASR Under 18'!AD47</f>
        <v>0</v>
      </c>
      <c r="AR47" s="68">
        <f t="shared" si="35"/>
        <v>0</v>
      </c>
      <c r="AS47" s="68">
        <f>'Monthly ASR Under 18'!BB47</f>
        <v>0</v>
      </c>
      <c r="AT47" s="72">
        <f>'YTD Arrest - under 18'!F47</f>
        <v>0</v>
      </c>
      <c r="AU47" s="15">
        <f>'Q1 ASR Under 18'!$V47</f>
        <v>0</v>
      </c>
      <c r="AV47" s="15">
        <f>'Q2 ASR Under 18'!$V47</f>
        <v>0</v>
      </c>
      <c r="AW47" s="15">
        <f>'Q3 ASR Under 18'!$V47</f>
        <v>0</v>
      </c>
      <c r="AX47" s="15">
        <f>'Q4 ASR Under 18'!$V47</f>
        <v>0</v>
      </c>
      <c r="AY47" s="68">
        <f t="shared" si="36"/>
        <v>0</v>
      </c>
      <c r="AZ47" s="68">
        <f>'QTR Summary ASR Under 18'!AA47</f>
        <v>0</v>
      </c>
      <c r="BA47" s="15">
        <f>'Jan-Jun ASR Under 18'!AK47</f>
        <v>0</v>
      </c>
      <c r="BB47" s="15">
        <f>'Jul-Dec ASR Under 18'!AK47</f>
        <v>0</v>
      </c>
      <c r="BC47" s="68">
        <f t="shared" si="37"/>
        <v>0</v>
      </c>
      <c r="BD47" s="68">
        <f>'Monthly ASR Under 18'!BO47</f>
        <v>0</v>
      </c>
      <c r="BE47" s="72">
        <f>'YTD Arrest - under 18'!G47</f>
        <v>0</v>
      </c>
      <c r="BF47" s="15">
        <f>'Q1 ASR Under 18'!$Z47</f>
        <v>0</v>
      </c>
      <c r="BG47" s="15">
        <f>'Q2 ASR Under 18'!$Z47</f>
        <v>0</v>
      </c>
      <c r="BH47" s="15">
        <f>'Q3 ASR Under 18'!$Z47</f>
        <v>0</v>
      </c>
      <c r="BI47" s="15">
        <f>'Q4 ASR Under 18'!$Z47</f>
        <v>0</v>
      </c>
      <c r="BJ47" s="68">
        <f t="shared" si="38"/>
        <v>0</v>
      </c>
      <c r="BK47" s="68">
        <f>'QTR Summary ASR Under 18'!AF47</f>
        <v>0</v>
      </c>
      <c r="BL47" s="15">
        <f>'Jan-Jun ASR Under 18'!AR47</f>
        <v>0</v>
      </c>
      <c r="BM47" s="15">
        <f>'Jul-Dec ASR Under 18'!AR47</f>
        <v>0</v>
      </c>
      <c r="BN47" s="68">
        <f t="shared" si="39"/>
        <v>0</v>
      </c>
      <c r="BO47" s="68">
        <f>'Monthly ASR Under 18'!CB47</f>
        <v>0</v>
      </c>
      <c r="BP47" s="72">
        <f>'YTD Arrest - under 18'!H47</f>
        <v>0</v>
      </c>
      <c r="BQ47" s="16">
        <f t="shared" si="40"/>
        <v>0</v>
      </c>
      <c r="BR47" s="31"/>
    </row>
    <row r="48" spans="1:92" s="32" customFormat="1" x14ac:dyDescent="0.25">
      <c r="A48" s="17" t="s">
        <v>28</v>
      </c>
      <c r="B48" s="34" t="s">
        <v>6</v>
      </c>
      <c r="C48" s="19">
        <f>'Q1 ASR Under 18'!$F48</f>
        <v>0</v>
      </c>
      <c r="D48" s="19">
        <f>'Q2 ASR Under 18'!$F48</f>
        <v>0</v>
      </c>
      <c r="E48" s="19">
        <f>'Q3 ASR Under 18'!$F48</f>
        <v>0</v>
      </c>
      <c r="F48" s="19">
        <f>'Q4 ASR Under 18'!$F48</f>
        <v>0</v>
      </c>
      <c r="G48" s="69">
        <f t="shared" si="28"/>
        <v>0</v>
      </c>
      <c r="H48" s="69">
        <f>'QTR Summary ASR Under 18'!G48</f>
        <v>0</v>
      </c>
      <c r="I48" s="19">
        <f>'Jan-Jun ASR Under 18'!I48</f>
        <v>0</v>
      </c>
      <c r="J48" s="19">
        <f>'Jul-Dec ASR Under 18'!I48</f>
        <v>0</v>
      </c>
      <c r="K48" s="69">
        <f t="shared" si="29"/>
        <v>0</v>
      </c>
      <c r="L48" s="69">
        <f>'Monthly ASR Under 18'!O48</f>
        <v>0</v>
      </c>
      <c r="M48" s="73">
        <f>'YTD Arrest - under 18'!C48</f>
        <v>0</v>
      </c>
      <c r="N48" s="19">
        <f>'Q1 ASR Under 18'!$J48</f>
        <v>0</v>
      </c>
      <c r="O48" s="19">
        <f>'Q2 ASR Under 18'!$J48</f>
        <v>0</v>
      </c>
      <c r="P48" s="19">
        <f>'Q3 ASR Under 18'!$J48</f>
        <v>0</v>
      </c>
      <c r="Q48" s="19">
        <f>'Q4 ASR Under 18'!$J48</f>
        <v>0</v>
      </c>
      <c r="R48" s="69">
        <f t="shared" si="30"/>
        <v>0</v>
      </c>
      <c r="S48" s="69">
        <f>'QTR Summary ASR Under 18'!L48</f>
        <v>0</v>
      </c>
      <c r="T48" s="19">
        <f>'Jan-Jun ASR Under 18'!P48</f>
        <v>0</v>
      </c>
      <c r="U48" s="19">
        <f>'Jul-Dec ASR Under 18'!P48</f>
        <v>0</v>
      </c>
      <c r="V48" s="69">
        <f t="shared" si="31"/>
        <v>0</v>
      </c>
      <c r="W48" s="69">
        <f>'Monthly ASR Under 18'!AB48</f>
        <v>0</v>
      </c>
      <c r="X48" s="73">
        <f>'YTD Arrest - under 18'!D48</f>
        <v>0</v>
      </c>
      <c r="Y48" s="19">
        <f>'Q1 ASR Under 18'!$N48</f>
        <v>0</v>
      </c>
      <c r="Z48" s="19">
        <f>'Q2 ASR Under 18'!$N48</f>
        <v>0</v>
      </c>
      <c r="AA48" s="19">
        <f>'Q3 ASR Under 18'!$N48</f>
        <v>0</v>
      </c>
      <c r="AB48" s="19">
        <f>'Q4 ASR Under 18'!$N48</f>
        <v>0</v>
      </c>
      <c r="AC48" s="69">
        <f t="shared" si="32"/>
        <v>0</v>
      </c>
      <c r="AD48" s="69">
        <f>'QTR Summary ASR Under 18'!Q48</f>
        <v>0</v>
      </c>
      <c r="AE48" s="19">
        <f>'Jan-Jun ASR Under 18'!W48</f>
        <v>0</v>
      </c>
      <c r="AF48" s="19">
        <f>'Jul-Dec ASR Under 18'!W48</f>
        <v>0</v>
      </c>
      <c r="AG48" s="69">
        <f t="shared" si="33"/>
        <v>0</v>
      </c>
      <c r="AH48" s="69">
        <f>'Monthly ASR Under 18'!AO48</f>
        <v>0</v>
      </c>
      <c r="AI48" s="73">
        <f>'YTD Arrest - under 18'!E48</f>
        <v>0</v>
      </c>
      <c r="AJ48" s="19">
        <f>'Q1 ASR Under 18'!$R48</f>
        <v>0</v>
      </c>
      <c r="AK48" s="19">
        <f>'Q2 ASR Under 18'!$R48</f>
        <v>0</v>
      </c>
      <c r="AL48" s="19">
        <f>'Q3 ASR Under 18'!$R48</f>
        <v>0</v>
      </c>
      <c r="AM48" s="19">
        <f>'Q4 ASR Under 18'!$R48</f>
        <v>0</v>
      </c>
      <c r="AN48" s="69">
        <f t="shared" si="34"/>
        <v>0</v>
      </c>
      <c r="AO48" s="69">
        <f>'QTR Summary ASR Under 18'!V48</f>
        <v>0</v>
      </c>
      <c r="AP48" s="19">
        <f>'Jan-Jun ASR Under 18'!AD48</f>
        <v>0</v>
      </c>
      <c r="AQ48" s="19">
        <f>'Jul-Dec ASR Under 18'!AD48</f>
        <v>0</v>
      </c>
      <c r="AR48" s="69">
        <f t="shared" si="35"/>
        <v>0</v>
      </c>
      <c r="AS48" s="69">
        <f>'Monthly ASR Under 18'!BB48</f>
        <v>0</v>
      </c>
      <c r="AT48" s="73">
        <f>'YTD Arrest - under 18'!F48</f>
        <v>0</v>
      </c>
      <c r="AU48" s="19">
        <f>'Q1 ASR Under 18'!$V48</f>
        <v>0</v>
      </c>
      <c r="AV48" s="19">
        <f>'Q2 ASR Under 18'!$V48</f>
        <v>0</v>
      </c>
      <c r="AW48" s="19">
        <f>'Q3 ASR Under 18'!$V48</f>
        <v>0</v>
      </c>
      <c r="AX48" s="19">
        <f>'Q4 ASR Under 18'!$V48</f>
        <v>0</v>
      </c>
      <c r="AY48" s="69">
        <f t="shared" si="36"/>
        <v>0</v>
      </c>
      <c r="AZ48" s="69">
        <f>'QTR Summary ASR Under 18'!AA48</f>
        <v>0</v>
      </c>
      <c r="BA48" s="19">
        <f>'Jan-Jun ASR Under 18'!AK48</f>
        <v>0</v>
      </c>
      <c r="BB48" s="19">
        <f>'Jul-Dec ASR Under 18'!AK48</f>
        <v>0</v>
      </c>
      <c r="BC48" s="69">
        <f t="shared" si="37"/>
        <v>0</v>
      </c>
      <c r="BD48" s="69">
        <f>'Monthly ASR Under 18'!BO48</f>
        <v>0</v>
      </c>
      <c r="BE48" s="73">
        <f>'YTD Arrest - under 18'!G48</f>
        <v>0</v>
      </c>
      <c r="BF48" s="19">
        <f>'Q1 ASR Under 18'!$Z48</f>
        <v>0</v>
      </c>
      <c r="BG48" s="19">
        <f>'Q2 ASR Under 18'!$Z48</f>
        <v>0</v>
      </c>
      <c r="BH48" s="19">
        <f>'Q3 ASR Under 18'!$Z48</f>
        <v>0</v>
      </c>
      <c r="BI48" s="19">
        <f>'Q4 ASR Under 18'!$Z48</f>
        <v>0</v>
      </c>
      <c r="BJ48" s="69">
        <f t="shared" si="38"/>
        <v>0</v>
      </c>
      <c r="BK48" s="69">
        <f>'QTR Summary ASR Under 18'!AF48</f>
        <v>0</v>
      </c>
      <c r="BL48" s="19">
        <f>'Jan-Jun ASR Under 18'!AR48</f>
        <v>0</v>
      </c>
      <c r="BM48" s="19">
        <f>'Jul-Dec ASR Under 18'!AR48</f>
        <v>0</v>
      </c>
      <c r="BN48" s="69">
        <f t="shared" si="39"/>
        <v>0</v>
      </c>
      <c r="BO48" s="69">
        <f>'Monthly ASR Under 18'!CB48</f>
        <v>0</v>
      </c>
      <c r="BP48" s="73">
        <f>'YTD Arrest - under 18'!H48</f>
        <v>0</v>
      </c>
      <c r="BQ48" s="20">
        <f t="shared" si="40"/>
        <v>0</v>
      </c>
      <c r="BR48" s="31"/>
    </row>
    <row r="49" spans="1:70" s="32" customFormat="1" x14ac:dyDescent="0.25">
      <c r="A49" s="13"/>
      <c r="B49" s="33" t="s">
        <v>7</v>
      </c>
      <c r="C49" s="15">
        <f>'Q1 ASR Under 18'!$F49</f>
        <v>0</v>
      </c>
      <c r="D49" s="15">
        <f>'Q2 ASR Under 18'!$F49</f>
        <v>0</v>
      </c>
      <c r="E49" s="15">
        <f>'Q3 ASR Under 18'!$F49</f>
        <v>0</v>
      </c>
      <c r="F49" s="15">
        <f>'Q4 ASR Under 18'!$F49</f>
        <v>0</v>
      </c>
      <c r="G49" s="68">
        <f t="shared" si="28"/>
        <v>0</v>
      </c>
      <c r="H49" s="68">
        <f>'QTR Summary ASR Under 18'!G49</f>
        <v>0</v>
      </c>
      <c r="I49" s="15">
        <f>'Jan-Jun ASR Under 18'!I49</f>
        <v>0</v>
      </c>
      <c r="J49" s="15">
        <f>'Jul-Dec ASR Under 18'!I49</f>
        <v>0</v>
      </c>
      <c r="K49" s="68">
        <f t="shared" si="29"/>
        <v>0</v>
      </c>
      <c r="L49" s="68">
        <f>'Monthly ASR Under 18'!O49</f>
        <v>0</v>
      </c>
      <c r="M49" s="72">
        <f>'YTD Arrest - under 18'!C49</f>
        <v>0</v>
      </c>
      <c r="N49" s="15">
        <f>'Q1 ASR Under 18'!$J49</f>
        <v>0</v>
      </c>
      <c r="O49" s="15">
        <f>'Q2 ASR Under 18'!$J49</f>
        <v>0</v>
      </c>
      <c r="P49" s="15">
        <f>'Q3 ASR Under 18'!$J49</f>
        <v>0</v>
      </c>
      <c r="Q49" s="15">
        <f>'Q4 ASR Under 18'!$J49</f>
        <v>0</v>
      </c>
      <c r="R49" s="68">
        <f t="shared" si="30"/>
        <v>0</v>
      </c>
      <c r="S49" s="68">
        <f>'QTR Summary ASR Under 18'!L49</f>
        <v>0</v>
      </c>
      <c r="T49" s="15">
        <f>'Jan-Jun ASR Under 18'!P49</f>
        <v>0</v>
      </c>
      <c r="U49" s="15">
        <f>'Jul-Dec ASR Under 18'!P49</f>
        <v>0</v>
      </c>
      <c r="V49" s="68">
        <f t="shared" si="31"/>
        <v>0</v>
      </c>
      <c r="W49" s="68">
        <f>'Monthly ASR Under 18'!AB49</f>
        <v>0</v>
      </c>
      <c r="X49" s="72">
        <f>'YTD Arrest - under 18'!D49</f>
        <v>0</v>
      </c>
      <c r="Y49" s="15">
        <f>'Q1 ASR Under 18'!$N49</f>
        <v>0</v>
      </c>
      <c r="Z49" s="15">
        <f>'Q2 ASR Under 18'!$N49</f>
        <v>0</v>
      </c>
      <c r="AA49" s="15">
        <f>'Q3 ASR Under 18'!$N49</f>
        <v>0</v>
      </c>
      <c r="AB49" s="15">
        <f>'Q4 ASR Under 18'!$N49</f>
        <v>0</v>
      </c>
      <c r="AC49" s="68">
        <f t="shared" si="32"/>
        <v>0</v>
      </c>
      <c r="AD49" s="68">
        <f>'QTR Summary ASR Under 18'!Q49</f>
        <v>0</v>
      </c>
      <c r="AE49" s="15">
        <f>'Jan-Jun ASR Under 18'!W49</f>
        <v>0</v>
      </c>
      <c r="AF49" s="15">
        <f>'Jul-Dec ASR Under 18'!W49</f>
        <v>0</v>
      </c>
      <c r="AG49" s="68">
        <f t="shared" si="33"/>
        <v>0</v>
      </c>
      <c r="AH49" s="68">
        <f>'Monthly ASR Under 18'!AO49</f>
        <v>0</v>
      </c>
      <c r="AI49" s="72">
        <f>'YTD Arrest - under 18'!E49</f>
        <v>0</v>
      </c>
      <c r="AJ49" s="15">
        <f>'Q1 ASR Under 18'!$R49</f>
        <v>0</v>
      </c>
      <c r="AK49" s="15">
        <f>'Q2 ASR Under 18'!$R49</f>
        <v>0</v>
      </c>
      <c r="AL49" s="15">
        <f>'Q3 ASR Under 18'!$R49</f>
        <v>0</v>
      </c>
      <c r="AM49" s="15">
        <f>'Q4 ASR Under 18'!$R49</f>
        <v>0</v>
      </c>
      <c r="AN49" s="68">
        <f t="shared" si="34"/>
        <v>0</v>
      </c>
      <c r="AO49" s="68">
        <f>'QTR Summary ASR Under 18'!V49</f>
        <v>0</v>
      </c>
      <c r="AP49" s="15">
        <f>'Jan-Jun ASR Under 18'!AD49</f>
        <v>0</v>
      </c>
      <c r="AQ49" s="15">
        <f>'Jul-Dec ASR Under 18'!AD49</f>
        <v>0</v>
      </c>
      <c r="AR49" s="68">
        <f t="shared" si="35"/>
        <v>0</v>
      </c>
      <c r="AS49" s="68">
        <f>'Monthly ASR Under 18'!BB49</f>
        <v>0</v>
      </c>
      <c r="AT49" s="72">
        <f>'YTD Arrest - under 18'!F49</f>
        <v>0</v>
      </c>
      <c r="AU49" s="15">
        <f>'Q1 ASR Under 18'!$V49</f>
        <v>0</v>
      </c>
      <c r="AV49" s="15">
        <f>'Q2 ASR Under 18'!$V49</f>
        <v>0</v>
      </c>
      <c r="AW49" s="15">
        <f>'Q3 ASR Under 18'!$V49</f>
        <v>0</v>
      </c>
      <c r="AX49" s="15">
        <f>'Q4 ASR Under 18'!$V49</f>
        <v>0</v>
      </c>
      <c r="AY49" s="68">
        <f t="shared" si="36"/>
        <v>0</v>
      </c>
      <c r="AZ49" s="68">
        <f>'QTR Summary ASR Under 18'!AA49</f>
        <v>0</v>
      </c>
      <c r="BA49" s="15">
        <f>'Jan-Jun ASR Under 18'!AK49</f>
        <v>0</v>
      </c>
      <c r="BB49" s="15">
        <f>'Jul-Dec ASR Under 18'!AK49</f>
        <v>0</v>
      </c>
      <c r="BC49" s="68">
        <f t="shared" si="37"/>
        <v>0</v>
      </c>
      <c r="BD49" s="68">
        <f>'Monthly ASR Under 18'!BO49</f>
        <v>0</v>
      </c>
      <c r="BE49" s="72">
        <f>'YTD Arrest - under 18'!G49</f>
        <v>0</v>
      </c>
      <c r="BF49" s="15">
        <f>'Q1 ASR Under 18'!$Z49</f>
        <v>0</v>
      </c>
      <c r="BG49" s="15">
        <f>'Q2 ASR Under 18'!$Z49</f>
        <v>0</v>
      </c>
      <c r="BH49" s="15">
        <f>'Q3 ASR Under 18'!$Z49</f>
        <v>0</v>
      </c>
      <c r="BI49" s="15">
        <f>'Q4 ASR Under 18'!$Z49</f>
        <v>0</v>
      </c>
      <c r="BJ49" s="68">
        <f t="shared" si="38"/>
        <v>0</v>
      </c>
      <c r="BK49" s="68">
        <f>'QTR Summary ASR Under 18'!AF49</f>
        <v>0</v>
      </c>
      <c r="BL49" s="15">
        <f>'Jan-Jun ASR Under 18'!AR49</f>
        <v>0</v>
      </c>
      <c r="BM49" s="15">
        <f>'Jul-Dec ASR Under 18'!AR49</f>
        <v>0</v>
      </c>
      <c r="BN49" s="68">
        <f t="shared" si="39"/>
        <v>0</v>
      </c>
      <c r="BO49" s="68">
        <f>'Monthly ASR Under 18'!CB49</f>
        <v>0</v>
      </c>
      <c r="BP49" s="72">
        <f>'YTD Arrest - under 18'!H49</f>
        <v>0</v>
      </c>
      <c r="BQ49" s="16">
        <f t="shared" si="40"/>
        <v>0</v>
      </c>
      <c r="BR49" s="31"/>
    </row>
    <row r="50" spans="1:70" s="32" customFormat="1" x14ac:dyDescent="0.25">
      <c r="A50" s="17" t="s">
        <v>29</v>
      </c>
      <c r="B50" s="34" t="s">
        <v>6</v>
      </c>
      <c r="C50" s="19">
        <f>'Q1 ASR Under 18'!$F50</f>
        <v>0</v>
      </c>
      <c r="D50" s="19">
        <f>'Q2 ASR Under 18'!$F50</f>
        <v>0</v>
      </c>
      <c r="E50" s="19">
        <f>'Q3 ASR Under 18'!$F50</f>
        <v>0</v>
      </c>
      <c r="F50" s="19">
        <f>'Q4 ASR Under 18'!$F50</f>
        <v>0</v>
      </c>
      <c r="G50" s="69">
        <f t="shared" si="28"/>
        <v>0</v>
      </c>
      <c r="H50" s="69">
        <f>'QTR Summary ASR Under 18'!G50</f>
        <v>0</v>
      </c>
      <c r="I50" s="19">
        <f>'Jan-Jun ASR Under 18'!I50</f>
        <v>0</v>
      </c>
      <c r="J50" s="19">
        <f>'Jul-Dec ASR Under 18'!I50</f>
        <v>0</v>
      </c>
      <c r="K50" s="69">
        <f t="shared" si="29"/>
        <v>0</v>
      </c>
      <c r="L50" s="69">
        <f>'Monthly ASR Under 18'!O50</f>
        <v>0</v>
      </c>
      <c r="M50" s="73">
        <f>'YTD Arrest - under 18'!C50</f>
        <v>0</v>
      </c>
      <c r="N50" s="19">
        <f>'Q1 ASR Under 18'!$J50</f>
        <v>0</v>
      </c>
      <c r="O50" s="19">
        <f>'Q2 ASR Under 18'!$J50</f>
        <v>0</v>
      </c>
      <c r="P50" s="19">
        <f>'Q3 ASR Under 18'!$J50</f>
        <v>0</v>
      </c>
      <c r="Q50" s="19">
        <f>'Q4 ASR Under 18'!$J50</f>
        <v>0</v>
      </c>
      <c r="R50" s="69">
        <f t="shared" si="30"/>
        <v>0</v>
      </c>
      <c r="S50" s="69">
        <f>'QTR Summary ASR Under 18'!L50</f>
        <v>0</v>
      </c>
      <c r="T50" s="19">
        <f>'Jan-Jun ASR Under 18'!P50</f>
        <v>0</v>
      </c>
      <c r="U50" s="19">
        <f>'Jul-Dec ASR Under 18'!P50</f>
        <v>0</v>
      </c>
      <c r="V50" s="69">
        <f t="shared" si="31"/>
        <v>0</v>
      </c>
      <c r="W50" s="69">
        <f>'Monthly ASR Under 18'!AB50</f>
        <v>0</v>
      </c>
      <c r="X50" s="73">
        <f>'YTD Arrest - under 18'!D50</f>
        <v>0</v>
      </c>
      <c r="Y50" s="19">
        <f>'Q1 ASR Under 18'!$N50</f>
        <v>0</v>
      </c>
      <c r="Z50" s="19">
        <f>'Q2 ASR Under 18'!$N50</f>
        <v>0</v>
      </c>
      <c r="AA50" s="19">
        <f>'Q3 ASR Under 18'!$N50</f>
        <v>0</v>
      </c>
      <c r="AB50" s="19">
        <f>'Q4 ASR Under 18'!$N50</f>
        <v>0</v>
      </c>
      <c r="AC50" s="69">
        <f t="shared" si="32"/>
        <v>0</v>
      </c>
      <c r="AD50" s="69">
        <f>'QTR Summary ASR Under 18'!Q50</f>
        <v>0</v>
      </c>
      <c r="AE50" s="19">
        <f>'Jan-Jun ASR Under 18'!W50</f>
        <v>0</v>
      </c>
      <c r="AF50" s="19">
        <f>'Jul-Dec ASR Under 18'!W50</f>
        <v>0</v>
      </c>
      <c r="AG50" s="69">
        <f t="shared" si="33"/>
        <v>0</v>
      </c>
      <c r="AH50" s="69">
        <f>'Monthly ASR Under 18'!AO50</f>
        <v>0</v>
      </c>
      <c r="AI50" s="73">
        <f>'YTD Arrest - under 18'!E50</f>
        <v>0</v>
      </c>
      <c r="AJ50" s="19">
        <f>'Q1 ASR Under 18'!$R50</f>
        <v>0</v>
      </c>
      <c r="AK50" s="19">
        <f>'Q2 ASR Under 18'!$R50</f>
        <v>0</v>
      </c>
      <c r="AL50" s="19">
        <f>'Q3 ASR Under 18'!$R50</f>
        <v>0</v>
      </c>
      <c r="AM50" s="19">
        <f>'Q4 ASR Under 18'!$R50</f>
        <v>0</v>
      </c>
      <c r="AN50" s="69">
        <f t="shared" si="34"/>
        <v>0</v>
      </c>
      <c r="AO50" s="69">
        <f>'QTR Summary ASR Under 18'!V50</f>
        <v>0</v>
      </c>
      <c r="AP50" s="19">
        <f>'Jan-Jun ASR Under 18'!AD50</f>
        <v>0</v>
      </c>
      <c r="AQ50" s="19">
        <f>'Jul-Dec ASR Under 18'!AD50</f>
        <v>0</v>
      </c>
      <c r="AR50" s="69">
        <f t="shared" si="35"/>
        <v>0</v>
      </c>
      <c r="AS50" s="69">
        <f>'Monthly ASR Under 18'!BB50</f>
        <v>0</v>
      </c>
      <c r="AT50" s="73">
        <f>'YTD Arrest - under 18'!F50</f>
        <v>0</v>
      </c>
      <c r="AU50" s="19">
        <f>'Q1 ASR Under 18'!$V50</f>
        <v>0</v>
      </c>
      <c r="AV50" s="19">
        <f>'Q2 ASR Under 18'!$V50</f>
        <v>0</v>
      </c>
      <c r="AW50" s="19">
        <f>'Q3 ASR Under 18'!$V50</f>
        <v>0</v>
      </c>
      <c r="AX50" s="19">
        <f>'Q4 ASR Under 18'!$V50</f>
        <v>0</v>
      </c>
      <c r="AY50" s="69">
        <f t="shared" si="36"/>
        <v>0</v>
      </c>
      <c r="AZ50" s="69">
        <f>'QTR Summary ASR Under 18'!AA50</f>
        <v>0</v>
      </c>
      <c r="BA50" s="19">
        <f>'Jan-Jun ASR Under 18'!AK50</f>
        <v>0</v>
      </c>
      <c r="BB50" s="19">
        <f>'Jul-Dec ASR Under 18'!AK50</f>
        <v>0</v>
      </c>
      <c r="BC50" s="69">
        <f t="shared" si="37"/>
        <v>0</v>
      </c>
      <c r="BD50" s="69">
        <f>'Monthly ASR Under 18'!BO50</f>
        <v>0</v>
      </c>
      <c r="BE50" s="73">
        <f>'YTD Arrest - under 18'!G50</f>
        <v>0</v>
      </c>
      <c r="BF50" s="19">
        <f>'Q1 ASR Under 18'!$Z50</f>
        <v>0</v>
      </c>
      <c r="BG50" s="19">
        <f>'Q2 ASR Under 18'!$Z50</f>
        <v>0</v>
      </c>
      <c r="BH50" s="19">
        <f>'Q3 ASR Under 18'!$Z50</f>
        <v>0</v>
      </c>
      <c r="BI50" s="19">
        <f>'Q4 ASR Under 18'!$Z50</f>
        <v>0</v>
      </c>
      <c r="BJ50" s="69">
        <f t="shared" si="38"/>
        <v>0</v>
      </c>
      <c r="BK50" s="69">
        <f>'QTR Summary ASR Under 18'!AF50</f>
        <v>0</v>
      </c>
      <c r="BL50" s="19">
        <f>'Jan-Jun ASR Under 18'!AR50</f>
        <v>0</v>
      </c>
      <c r="BM50" s="19">
        <f>'Jul-Dec ASR Under 18'!AR50</f>
        <v>0</v>
      </c>
      <c r="BN50" s="69">
        <f t="shared" si="39"/>
        <v>0</v>
      </c>
      <c r="BO50" s="69">
        <f>'Monthly ASR Under 18'!CB50</f>
        <v>0</v>
      </c>
      <c r="BP50" s="73">
        <f>'YTD Arrest - under 18'!H50</f>
        <v>0</v>
      </c>
      <c r="BQ50" s="20">
        <f t="shared" si="40"/>
        <v>0</v>
      </c>
      <c r="BR50" s="31"/>
    </row>
    <row r="51" spans="1:70" s="32" customFormat="1" x14ac:dyDescent="0.25">
      <c r="A51" s="13"/>
      <c r="B51" s="33" t="s">
        <v>7</v>
      </c>
      <c r="C51" s="15">
        <f>'Q1 ASR Under 18'!$F51</f>
        <v>0</v>
      </c>
      <c r="D51" s="15">
        <f>'Q2 ASR Under 18'!$F51</f>
        <v>0</v>
      </c>
      <c r="E51" s="15">
        <f>'Q3 ASR Under 18'!$F51</f>
        <v>0</v>
      </c>
      <c r="F51" s="15">
        <f>'Q4 ASR Under 18'!$F51</f>
        <v>0</v>
      </c>
      <c r="G51" s="68">
        <f t="shared" si="28"/>
        <v>0</v>
      </c>
      <c r="H51" s="68">
        <f>'QTR Summary ASR Under 18'!G51</f>
        <v>0</v>
      </c>
      <c r="I51" s="15">
        <f>'Jan-Jun ASR Under 18'!I51</f>
        <v>0</v>
      </c>
      <c r="J51" s="15">
        <f>'Jul-Dec ASR Under 18'!I51</f>
        <v>0</v>
      </c>
      <c r="K51" s="68">
        <f t="shared" si="29"/>
        <v>0</v>
      </c>
      <c r="L51" s="68">
        <f>'Monthly ASR Under 18'!O51</f>
        <v>0</v>
      </c>
      <c r="M51" s="72">
        <f>'YTD Arrest - under 18'!C51</f>
        <v>0</v>
      </c>
      <c r="N51" s="15">
        <f>'Q1 ASR Under 18'!$J51</f>
        <v>0</v>
      </c>
      <c r="O51" s="15">
        <f>'Q2 ASR Under 18'!$J51</f>
        <v>0</v>
      </c>
      <c r="P51" s="15">
        <f>'Q3 ASR Under 18'!$J51</f>
        <v>0</v>
      </c>
      <c r="Q51" s="15">
        <f>'Q4 ASR Under 18'!$J51</f>
        <v>0</v>
      </c>
      <c r="R51" s="68">
        <f t="shared" si="30"/>
        <v>0</v>
      </c>
      <c r="S51" s="68">
        <f>'QTR Summary ASR Under 18'!L51</f>
        <v>0</v>
      </c>
      <c r="T51" s="15">
        <f>'Jan-Jun ASR Under 18'!P51</f>
        <v>0</v>
      </c>
      <c r="U51" s="15">
        <f>'Jul-Dec ASR Under 18'!P51</f>
        <v>0</v>
      </c>
      <c r="V51" s="68">
        <f t="shared" si="31"/>
        <v>0</v>
      </c>
      <c r="W51" s="68">
        <f>'Monthly ASR Under 18'!AB51</f>
        <v>0</v>
      </c>
      <c r="X51" s="72">
        <f>'YTD Arrest - under 18'!D51</f>
        <v>0</v>
      </c>
      <c r="Y51" s="15">
        <f>'Q1 ASR Under 18'!$N51</f>
        <v>0</v>
      </c>
      <c r="Z51" s="15">
        <f>'Q2 ASR Under 18'!$N51</f>
        <v>0</v>
      </c>
      <c r="AA51" s="15">
        <f>'Q3 ASR Under 18'!$N51</f>
        <v>0</v>
      </c>
      <c r="AB51" s="15">
        <f>'Q4 ASR Under 18'!$N51</f>
        <v>0</v>
      </c>
      <c r="AC51" s="68">
        <f t="shared" si="32"/>
        <v>0</v>
      </c>
      <c r="AD51" s="68">
        <f>'QTR Summary ASR Under 18'!Q51</f>
        <v>0</v>
      </c>
      <c r="AE51" s="15">
        <f>'Jan-Jun ASR Under 18'!W51</f>
        <v>0</v>
      </c>
      <c r="AF51" s="15">
        <f>'Jul-Dec ASR Under 18'!W51</f>
        <v>0</v>
      </c>
      <c r="AG51" s="68">
        <f t="shared" si="33"/>
        <v>0</v>
      </c>
      <c r="AH51" s="68">
        <f>'Monthly ASR Under 18'!AO51</f>
        <v>0</v>
      </c>
      <c r="AI51" s="72">
        <f>'YTD Arrest - under 18'!E51</f>
        <v>0</v>
      </c>
      <c r="AJ51" s="15">
        <f>'Q1 ASR Under 18'!$R51</f>
        <v>0</v>
      </c>
      <c r="AK51" s="15">
        <f>'Q2 ASR Under 18'!$R51</f>
        <v>0</v>
      </c>
      <c r="AL51" s="15">
        <f>'Q3 ASR Under 18'!$R51</f>
        <v>0</v>
      </c>
      <c r="AM51" s="15">
        <f>'Q4 ASR Under 18'!$R51</f>
        <v>0</v>
      </c>
      <c r="AN51" s="68">
        <f t="shared" si="34"/>
        <v>0</v>
      </c>
      <c r="AO51" s="68">
        <f>'QTR Summary ASR Under 18'!V51</f>
        <v>0</v>
      </c>
      <c r="AP51" s="15">
        <f>'Jan-Jun ASR Under 18'!AD51</f>
        <v>0</v>
      </c>
      <c r="AQ51" s="15">
        <f>'Jul-Dec ASR Under 18'!AD51</f>
        <v>0</v>
      </c>
      <c r="AR51" s="68">
        <f t="shared" si="35"/>
        <v>0</v>
      </c>
      <c r="AS51" s="68">
        <f>'Monthly ASR Under 18'!BB51</f>
        <v>0</v>
      </c>
      <c r="AT51" s="72">
        <f>'YTD Arrest - under 18'!F51</f>
        <v>0</v>
      </c>
      <c r="AU51" s="15">
        <f>'Q1 ASR Under 18'!$V51</f>
        <v>0</v>
      </c>
      <c r="AV51" s="15">
        <f>'Q2 ASR Under 18'!$V51</f>
        <v>0</v>
      </c>
      <c r="AW51" s="15">
        <f>'Q3 ASR Under 18'!$V51</f>
        <v>0</v>
      </c>
      <c r="AX51" s="15">
        <f>'Q4 ASR Under 18'!$V51</f>
        <v>0</v>
      </c>
      <c r="AY51" s="68">
        <f t="shared" si="36"/>
        <v>0</v>
      </c>
      <c r="AZ51" s="68">
        <f>'QTR Summary ASR Under 18'!AA51</f>
        <v>0</v>
      </c>
      <c r="BA51" s="15">
        <f>'Jan-Jun ASR Under 18'!AK51</f>
        <v>0</v>
      </c>
      <c r="BB51" s="15">
        <f>'Jul-Dec ASR Under 18'!AK51</f>
        <v>0</v>
      </c>
      <c r="BC51" s="68">
        <f t="shared" si="37"/>
        <v>0</v>
      </c>
      <c r="BD51" s="68">
        <f>'Monthly ASR Under 18'!BO51</f>
        <v>0</v>
      </c>
      <c r="BE51" s="72">
        <f>'YTD Arrest - under 18'!G51</f>
        <v>0</v>
      </c>
      <c r="BF51" s="15">
        <f>'Q1 ASR Under 18'!$Z51</f>
        <v>0</v>
      </c>
      <c r="BG51" s="15">
        <f>'Q2 ASR Under 18'!$Z51</f>
        <v>0</v>
      </c>
      <c r="BH51" s="15">
        <f>'Q3 ASR Under 18'!$Z51</f>
        <v>0</v>
      </c>
      <c r="BI51" s="15">
        <f>'Q4 ASR Under 18'!$Z51</f>
        <v>0</v>
      </c>
      <c r="BJ51" s="68">
        <f t="shared" si="38"/>
        <v>0</v>
      </c>
      <c r="BK51" s="68">
        <f>'QTR Summary ASR Under 18'!AF51</f>
        <v>0</v>
      </c>
      <c r="BL51" s="15">
        <f>'Jan-Jun ASR Under 18'!AR51</f>
        <v>0</v>
      </c>
      <c r="BM51" s="15">
        <f>'Jul-Dec ASR Under 18'!AR51</f>
        <v>0</v>
      </c>
      <c r="BN51" s="68">
        <f t="shared" si="39"/>
        <v>0</v>
      </c>
      <c r="BO51" s="68">
        <f>'Monthly ASR Under 18'!CB51</f>
        <v>0</v>
      </c>
      <c r="BP51" s="72">
        <f>'YTD Arrest - under 18'!H51</f>
        <v>0</v>
      </c>
      <c r="BQ51" s="16">
        <f t="shared" si="40"/>
        <v>0</v>
      </c>
      <c r="BR51" s="31"/>
    </row>
    <row r="52" spans="1:70" s="32" customFormat="1" ht="30" x14ac:dyDescent="0.25">
      <c r="A52" s="17" t="s">
        <v>30</v>
      </c>
      <c r="B52" s="34" t="s">
        <v>6</v>
      </c>
      <c r="C52" s="19">
        <f>'Q1 ASR Under 18'!$F52</f>
        <v>0</v>
      </c>
      <c r="D52" s="19">
        <f>'Q2 ASR Under 18'!$F52</f>
        <v>0</v>
      </c>
      <c r="E52" s="19">
        <f>'Q3 ASR Under 18'!$F52</f>
        <v>0</v>
      </c>
      <c r="F52" s="19">
        <f>'Q4 ASR Under 18'!$F52</f>
        <v>0</v>
      </c>
      <c r="G52" s="69">
        <f t="shared" si="28"/>
        <v>0</v>
      </c>
      <c r="H52" s="69">
        <f>'QTR Summary ASR Under 18'!G52</f>
        <v>0</v>
      </c>
      <c r="I52" s="19">
        <f>'Jan-Jun ASR Under 18'!I52</f>
        <v>0</v>
      </c>
      <c r="J52" s="19">
        <f>'Jul-Dec ASR Under 18'!I52</f>
        <v>0</v>
      </c>
      <c r="K52" s="69">
        <f t="shared" si="29"/>
        <v>0</v>
      </c>
      <c r="L52" s="69">
        <f>'Monthly ASR Under 18'!O52</f>
        <v>0</v>
      </c>
      <c r="M52" s="73">
        <f>'YTD Arrest - under 18'!C52</f>
        <v>0</v>
      </c>
      <c r="N52" s="19">
        <f>'Q1 ASR Under 18'!$J52</f>
        <v>0</v>
      </c>
      <c r="O52" s="19">
        <f>'Q2 ASR Under 18'!$J52</f>
        <v>0</v>
      </c>
      <c r="P52" s="19">
        <f>'Q3 ASR Under 18'!$J52</f>
        <v>0</v>
      </c>
      <c r="Q52" s="19">
        <f>'Q4 ASR Under 18'!$J52</f>
        <v>0</v>
      </c>
      <c r="R52" s="69">
        <f t="shared" si="30"/>
        <v>0</v>
      </c>
      <c r="S52" s="69">
        <f>'QTR Summary ASR Under 18'!L52</f>
        <v>0</v>
      </c>
      <c r="T52" s="19">
        <f>'Jan-Jun ASR Under 18'!P52</f>
        <v>0</v>
      </c>
      <c r="U52" s="19">
        <f>'Jul-Dec ASR Under 18'!P52</f>
        <v>0</v>
      </c>
      <c r="V52" s="69">
        <f t="shared" si="31"/>
        <v>0</v>
      </c>
      <c r="W52" s="69">
        <f>'Monthly ASR Under 18'!AB52</f>
        <v>0</v>
      </c>
      <c r="X52" s="73">
        <f>'YTD Arrest - under 18'!D52</f>
        <v>0</v>
      </c>
      <c r="Y52" s="19">
        <f>'Q1 ASR Under 18'!$N52</f>
        <v>0</v>
      </c>
      <c r="Z52" s="19">
        <f>'Q2 ASR Under 18'!$N52</f>
        <v>0</v>
      </c>
      <c r="AA52" s="19">
        <f>'Q3 ASR Under 18'!$N52</f>
        <v>0</v>
      </c>
      <c r="AB52" s="19">
        <f>'Q4 ASR Under 18'!$N52</f>
        <v>0</v>
      </c>
      <c r="AC52" s="69">
        <f t="shared" si="32"/>
        <v>0</v>
      </c>
      <c r="AD52" s="69">
        <f>'QTR Summary ASR Under 18'!Q52</f>
        <v>0</v>
      </c>
      <c r="AE52" s="19">
        <f>'Jan-Jun ASR Under 18'!W52</f>
        <v>0</v>
      </c>
      <c r="AF52" s="19">
        <f>'Jul-Dec ASR Under 18'!W52</f>
        <v>0</v>
      </c>
      <c r="AG52" s="69">
        <f t="shared" si="33"/>
        <v>0</v>
      </c>
      <c r="AH52" s="69">
        <f>'Monthly ASR Under 18'!AO52</f>
        <v>0</v>
      </c>
      <c r="AI52" s="73">
        <f>'YTD Arrest - under 18'!E52</f>
        <v>0</v>
      </c>
      <c r="AJ52" s="19">
        <f>'Q1 ASR Under 18'!$R52</f>
        <v>0</v>
      </c>
      <c r="AK52" s="19">
        <f>'Q2 ASR Under 18'!$R52</f>
        <v>0</v>
      </c>
      <c r="AL52" s="19">
        <f>'Q3 ASR Under 18'!$R52</f>
        <v>0</v>
      </c>
      <c r="AM52" s="19">
        <f>'Q4 ASR Under 18'!$R52</f>
        <v>0</v>
      </c>
      <c r="AN52" s="69">
        <f t="shared" si="34"/>
        <v>0</v>
      </c>
      <c r="AO52" s="69">
        <f>'QTR Summary ASR Under 18'!V52</f>
        <v>0</v>
      </c>
      <c r="AP52" s="19">
        <f>'Jan-Jun ASR Under 18'!AD52</f>
        <v>0</v>
      </c>
      <c r="AQ52" s="19">
        <f>'Jul-Dec ASR Under 18'!AD52</f>
        <v>0</v>
      </c>
      <c r="AR52" s="69">
        <f t="shared" si="35"/>
        <v>0</v>
      </c>
      <c r="AS52" s="69">
        <f>'Monthly ASR Under 18'!BB52</f>
        <v>0</v>
      </c>
      <c r="AT52" s="73">
        <f>'YTD Arrest - under 18'!F52</f>
        <v>0</v>
      </c>
      <c r="AU52" s="19">
        <f>'Q1 ASR Under 18'!$V52</f>
        <v>0</v>
      </c>
      <c r="AV52" s="19">
        <f>'Q2 ASR Under 18'!$V52</f>
        <v>0</v>
      </c>
      <c r="AW52" s="19">
        <f>'Q3 ASR Under 18'!$V52</f>
        <v>0</v>
      </c>
      <c r="AX52" s="19">
        <f>'Q4 ASR Under 18'!$V52</f>
        <v>0</v>
      </c>
      <c r="AY52" s="69">
        <f t="shared" si="36"/>
        <v>0</v>
      </c>
      <c r="AZ52" s="69">
        <f>'QTR Summary ASR Under 18'!AA52</f>
        <v>0</v>
      </c>
      <c r="BA52" s="19">
        <f>'Jan-Jun ASR Under 18'!AK52</f>
        <v>0</v>
      </c>
      <c r="BB52" s="19">
        <f>'Jul-Dec ASR Under 18'!AK52</f>
        <v>0</v>
      </c>
      <c r="BC52" s="69">
        <f t="shared" si="37"/>
        <v>0</v>
      </c>
      <c r="BD52" s="69">
        <f>'Monthly ASR Under 18'!BO52</f>
        <v>0</v>
      </c>
      <c r="BE52" s="73">
        <f>'YTD Arrest - under 18'!G52</f>
        <v>0</v>
      </c>
      <c r="BF52" s="19">
        <f>'Q1 ASR Under 18'!$Z52</f>
        <v>0</v>
      </c>
      <c r="BG52" s="19">
        <f>'Q2 ASR Under 18'!$Z52</f>
        <v>0</v>
      </c>
      <c r="BH52" s="19">
        <f>'Q3 ASR Under 18'!$Z52</f>
        <v>0</v>
      </c>
      <c r="BI52" s="19">
        <f>'Q4 ASR Under 18'!$Z52</f>
        <v>0</v>
      </c>
      <c r="BJ52" s="69">
        <f t="shared" si="38"/>
        <v>0</v>
      </c>
      <c r="BK52" s="69">
        <f>'QTR Summary ASR Under 18'!AF52</f>
        <v>0</v>
      </c>
      <c r="BL52" s="19">
        <f>'Jan-Jun ASR Under 18'!AR52</f>
        <v>0</v>
      </c>
      <c r="BM52" s="19">
        <f>'Jul-Dec ASR Under 18'!AR52</f>
        <v>0</v>
      </c>
      <c r="BN52" s="69">
        <f t="shared" si="39"/>
        <v>0</v>
      </c>
      <c r="BO52" s="69">
        <f>'Monthly ASR Under 18'!CB52</f>
        <v>0</v>
      </c>
      <c r="BP52" s="73">
        <f>'YTD Arrest - under 18'!H52</f>
        <v>0</v>
      </c>
      <c r="BQ52" s="20">
        <f t="shared" si="40"/>
        <v>0</v>
      </c>
      <c r="BR52" s="31"/>
    </row>
    <row r="53" spans="1:70" s="32" customFormat="1" ht="15.75" thickBot="1" x14ac:dyDescent="0.3">
      <c r="A53" s="21"/>
      <c r="B53" s="35" t="s">
        <v>7</v>
      </c>
      <c r="C53" s="23">
        <f>'Q1 ASR Under 18'!$F53</f>
        <v>0</v>
      </c>
      <c r="D53" s="23">
        <f>'Q2 ASR Under 18'!$F53</f>
        <v>0</v>
      </c>
      <c r="E53" s="23">
        <f>'Q3 ASR Under 18'!$F53</f>
        <v>0</v>
      </c>
      <c r="F53" s="23">
        <f>'Q4 ASR Under 18'!$F53</f>
        <v>0</v>
      </c>
      <c r="G53" s="70">
        <f t="shared" si="28"/>
        <v>0</v>
      </c>
      <c r="H53" s="70">
        <f>'QTR Summary ASR Under 18'!G53</f>
        <v>0</v>
      </c>
      <c r="I53" s="23">
        <f>'Jan-Jun ASR Under 18'!I53</f>
        <v>0</v>
      </c>
      <c r="J53" s="23">
        <f>'Jul-Dec ASR Under 18'!I53</f>
        <v>0</v>
      </c>
      <c r="K53" s="70">
        <f t="shared" si="29"/>
        <v>0</v>
      </c>
      <c r="L53" s="70">
        <f>'Monthly ASR Under 18'!O53</f>
        <v>0</v>
      </c>
      <c r="M53" s="74">
        <f>'YTD Arrest - under 18'!C53</f>
        <v>0</v>
      </c>
      <c r="N53" s="23">
        <f>'Q1 ASR Under 18'!$J53</f>
        <v>0</v>
      </c>
      <c r="O53" s="23">
        <f>'Q2 ASR Under 18'!$J53</f>
        <v>0</v>
      </c>
      <c r="P53" s="23">
        <f>'Q3 ASR Under 18'!$J53</f>
        <v>0</v>
      </c>
      <c r="Q53" s="23">
        <f>'Q4 ASR Under 18'!$J53</f>
        <v>0</v>
      </c>
      <c r="R53" s="70">
        <f t="shared" si="30"/>
        <v>0</v>
      </c>
      <c r="S53" s="70">
        <f>'QTR Summary ASR Under 18'!L53</f>
        <v>0</v>
      </c>
      <c r="T53" s="23">
        <f>'Jan-Jun ASR Under 18'!P53</f>
        <v>0</v>
      </c>
      <c r="U53" s="23">
        <f>'Jul-Dec ASR Under 18'!P53</f>
        <v>0</v>
      </c>
      <c r="V53" s="70">
        <f t="shared" si="31"/>
        <v>0</v>
      </c>
      <c r="W53" s="70">
        <f>'Monthly ASR Under 18'!AB53</f>
        <v>0</v>
      </c>
      <c r="X53" s="74">
        <f>'YTD Arrest - under 18'!D53</f>
        <v>0</v>
      </c>
      <c r="Y53" s="23">
        <f>'Q1 ASR Under 18'!$N53</f>
        <v>0</v>
      </c>
      <c r="Z53" s="23">
        <f>'Q2 ASR Under 18'!$N53</f>
        <v>0</v>
      </c>
      <c r="AA53" s="23">
        <f>'Q3 ASR Under 18'!$N53</f>
        <v>0</v>
      </c>
      <c r="AB53" s="23">
        <f>'Q4 ASR Under 18'!$N53</f>
        <v>0</v>
      </c>
      <c r="AC53" s="70">
        <f t="shared" si="32"/>
        <v>0</v>
      </c>
      <c r="AD53" s="70">
        <f>'QTR Summary ASR Under 18'!Q53</f>
        <v>0</v>
      </c>
      <c r="AE53" s="23">
        <f>'Jan-Jun ASR Under 18'!W53</f>
        <v>0</v>
      </c>
      <c r="AF53" s="23">
        <f>'Jul-Dec ASR Under 18'!W53</f>
        <v>0</v>
      </c>
      <c r="AG53" s="70">
        <f t="shared" si="33"/>
        <v>0</v>
      </c>
      <c r="AH53" s="70">
        <f>'Monthly ASR Under 18'!AO53</f>
        <v>0</v>
      </c>
      <c r="AI53" s="74">
        <f>'YTD Arrest - under 18'!E53</f>
        <v>0</v>
      </c>
      <c r="AJ53" s="23">
        <f>'Q1 ASR Under 18'!$R53</f>
        <v>0</v>
      </c>
      <c r="AK53" s="23">
        <f>'Q2 ASR Under 18'!$R53</f>
        <v>0</v>
      </c>
      <c r="AL53" s="23">
        <f>'Q3 ASR Under 18'!$R53</f>
        <v>0</v>
      </c>
      <c r="AM53" s="23">
        <f>'Q4 ASR Under 18'!$R53</f>
        <v>0</v>
      </c>
      <c r="AN53" s="70">
        <f t="shared" si="34"/>
        <v>0</v>
      </c>
      <c r="AO53" s="70">
        <f>'QTR Summary ASR Under 18'!V53</f>
        <v>0</v>
      </c>
      <c r="AP53" s="23">
        <f>'Jan-Jun ASR Under 18'!AD53</f>
        <v>0</v>
      </c>
      <c r="AQ53" s="23">
        <f>'Jul-Dec ASR Under 18'!AD53</f>
        <v>0</v>
      </c>
      <c r="AR53" s="70">
        <f t="shared" si="35"/>
        <v>0</v>
      </c>
      <c r="AS53" s="70">
        <f>'Monthly ASR Under 18'!BB53</f>
        <v>0</v>
      </c>
      <c r="AT53" s="74">
        <f>'YTD Arrest - under 18'!F53</f>
        <v>0</v>
      </c>
      <c r="AU53" s="23">
        <f>'Q1 ASR Under 18'!$V53</f>
        <v>0</v>
      </c>
      <c r="AV53" s="23">
        <f>'Q2 ASR Under 18'!$V53</f>
        <v>0</v>
      </c>
      <c r="AW53" s="23">
        <f>'Q3 ASR Under 18'!$V53</f>
        <v>0</v>
      </c>
      <c r="AX53" s="23">
        <f>'Q4 ASR Under 18'!$V53</f>
        <v>0</v>
      </c>
      <c r="AY53" s="70">
        <f t="shared" si="36"/>
        <v>0</v>
      </c>
      <c r="AZ53" s="70">
        <f>'QTR Summary ASR Under 18'!AA53</f>
        <v>0</v>
      </c>
      <c r="BA53" s="23">
        <f>'Jan-Jun ASR Under 18'!AK53</f>
        <v>0</v>
      </c>
      <c r="BB53" s="23">
        <f>'Jul-Dec ASR Under 18'!AK53</f>
        <v>0</v>
      </c>
      <c r="BC53" s="70">
        <f t="shared" si="37"/>
        <v>0</v>
      </c>
      <c r="BD53" s="70">
        <f>'Monthly ASR Under 18'!BO53</f>
        <v>0</v>
      </c>
      <c r="BE53" s="74">
        <f>'YTD Arrest - under 18'!G53</f>
        <v>0</v>
      </c>
      <c r="BF53" s="23">
        <f>'Q1 ASR Under 18'!$Z53</f>
        <v>0</v>
      </c>
      <c r="BG53" s="23">
        <f>'Q2 ASR Under 18'!$Z53</f>
        <v>0</v>
      </c>
      <c r="BH53" s="23">
        <f>'Q3 ASR Under 18'!$Z53</f>
        <v>0</v>
      </c>
      <c r="BI53" s="23">
        <f>'Q4 ASR Under 18'!$Z53</f>
        <v>0</v>
      </c>
      <c r="BJ53" s="70">
        <f t="shared" si="38"/>
        <v>0</v>
      </c>
      <c r="BK53" s="70">
        <f>'QTR Summary ASR Under 18'!AF53</f>
        <v>0</v>
      </c>
      <c r="BL53" s="23">
        <f>'Jan-Jun ASR Under 18'!AR53</f>
        <v>0</v>
      </c>
      <c r="BM53" s="23">
        <f>'Jul-Dec ASR Under 18'!AR53</f>
        <v>0</v>
      </c>
      <c r="BN53" s="70">
        <f t="shared" si="39"/>
        <v>0</v>
      </c>
      <c r="BO53" s="70">
        <f>'Monthly ASR Under 18'!CB53</f>
        <v>0</v>
      </c>
      <c r="BP53" s="74">
        <f>'YTD Arrest - under 18'!H53</f>
        <v>0</v>
      </c>
      <c r="BQ53" s="24">
        <f t="shared" si="40"/>
        <v>0</v>
      </c>
      <c r="BR53" s="31"/>
    </row>
    <row r="54" spans="1:70" ht="30.75" thickTop="1" x14ac:dyDescent="0.25">
      <c r="A54" s="36" t="s">
        <v>31</v>
      </c>
      <c r="B54" s="41" t="s">
        <v>6</v>
      </c>
      <c r="C54" s="28">
        <f t="shared" ref="C54:BQ55" si="41">C46+C48+C50+C52</f>
        <v>0</v>
      </c>
      <c r="D54" s="28">
        <f t="shared" si="41"/>
        <v>0</v>
      </c>
      <c r="E54" s="28">
        <f t="shared" si="41"/>
        <v>0</v>
      </c>
      <c r="F54" s="28">
        <f t="shared" si="41"/>
        <v>0</v>
      </c>
      <c r="G54" s="71">
        <f t="shared" si="41"/>
        <v>0</v>
      </c>
      <c r="H54" s="71">
        <f t="shared" si="41"/>
        <v>0</v>
      </c>
      <c r="I54" s="28">
        <f t="shared" si="41"/>
        <v>0</v>
      </c>
      <c r="J54" s="28">
        <f t="shared" si="41"/>
        <v>0</v>
      </c>
      <c r="K54" s="71">
        <f t="shared" si="41"/>
        <v>0</v>
      </c>
      <c r="L54" s="71">
        <f t="shared" si="41"/>
        <v>0</v>
      </c>
      <c r="M54" s="75">
        <f t="shared" si="41"/>
        <v>0</v>
      </c>
      <c r="N54" s="28">
        <f t="shared" si="41"/>
        <v>0</v>
      </c>
      <c r="O54" s="28">
        <f t="shared" si="41"/>
        <v>0</v>
      </c>
      <c r="P54" s="28">
        <f t="shared" si="41"/>
        <v>0</v>
      </c>
      <c r="Q54" s="28">
        <f t="shared" si="41"/>
        <v>0</v>
      </c>
      <c r="R54" s="71">
        <f t="shared" si="41"/>
        <v>0</v>
      </c>
      <c r="S54" s="71">
        <f t="shared" si="41"/>
        <v>0</v>
      </c>
      <c r="T54" s="28">
        <f t="shared" si="41"/>
        <v>0</v>
      </c>
      <c r="U54" s="28">
        <f t="shared" si="41"/>
        <v>0</v>
      </c>
      <c r="V54" s="71">
        <f t="shared" si="41"/>
        <v>0</v>
      </c>
      <c r="W54" s="71">
        <f t="shared" si="41"/>
        <v>0</v>
      </c>
      <c r="X54" s="75">
        <f t="shared" si="41"/>
        <v>0</v>
      </c>
      <c r="Y54" s="28">
        <f t="shared" si="41"/>
        <v>0</v>
      </c>
      <c r="Z54" s="28">
        <f t="shared" si="41"/>
        <v>0</v>
      </c>
      <c r="AA54" s="28">
        <f t="shared" si="41"/>
        <v>0</v>
      </c>
      <c r="AB54" s="28">
        <f t="shared" si="41"/>
        <v>0</v>
      </c>
      <c r="AC54" s="71">
        <f t="shared" si="41"/>
        <v>0</v>
      </c>
      <c r="AD54" s="71">
        <f t="shared" si="41"/>
        <v>0</v>
      </c>
      <c r="AE54" s="28">
        <f t="shared" si="41"/>
        <v>0</v>
      </c>
      <c r="AF54" s="28">
        <f t="shared" si="41"/>
        <v>0</v>
      </c>
      <c r="AG54" s="71">
        <f t="shared" si="41"/>
        <v>0</v>
      </c>
      <c r="AH54" s="71">
        <f t="shared" si="41"/>
        <v>0</v>
      </c>
      <c r="AI54" s="75">
        <f t="shared" si="41"/>
        <v>0</v>
      </c>
      <c r="AJ54" s="28">
        <f t="shared" si="41"/>
        <v>0</v>
      </c>
      <c r="AK54" s="28">
        <f t="shared" si="41"/>
        <v>0</v>
      </c>
      <c r="AL54" s="28">
        <f t="shared" si="41"/>
        <v>0</v>
      </c>
      <c r="AM54" s="28">
        <f t="shared" si="41"/>
        <v>0</v>
      </c>
      <c r="AN54" s="71">
        <f t="shared" si="41"/>
        <v>0</v>
      </c>
      <c r="AO54" s="71">
        <f t="shared" si="41"/>
        <v>0</v>
      </c>
      <c r="AP54" s="28">
        <f t="shared" si="41"/>
        <v>0</v>
      </c>
      <c r="AQ54" s="28">
        <f t="shared" si="41"/>
        <v>0</v>
      </c>
      <c r="AR54" s="71">
        <f t="shared" si="41"/>
        <v>0</v>
      </c>
      <c r="AS54" s="71">
        <f t="shared" si="41"/>
        <v>0</v>
      </c>
      <c r="AT54" s="75">
        <f t="shared" si="41"/>
        <v>0</v>
      </c>
      <c r="AU54" s="28">
        <f t="shared" si="41"/>
        <v>0</v>
      </c>
      <c r="AV54" s="28">
        <f t="shared" si="41"/>
        <v>0</v>
      </c>
      <c r="AW54" s="28">
        <f t="shared" si="41"/>
        <v>0</v>
      </c>
      <c r="AX54" s="28">
        <f t="shared" si="41"/>
        <v>0</v>
      </c>
      <c r="AY54" s="71">
        <f t="shared" si="41"/>
        <v>0</v>
      </c>
      <c r="AZ54" s="71">
        <f t="shared" si="41"/>
        <v>0</v>
      </c>
      <c r="BA54" s="28">
        <f t="shared" si="41"/>
        <v>0</v>
      </c>
      <c r="BB54" s="28">
        <f t="shared" si="41"/>
        <v>0</v>
      </c>
      <c r="BC54" s="71">
        <f t="shared" si="41"/>
        <v>0</v>
      </c>
      <c r="BD54" s="71">
        <f t="shared" si="41"/>
        <v>0</v>
      </c>
      <c r="BE54" s="75">
        <f t="shared" si="41"/>
        <v>0</v>
      </c>
      <c r="BF54" s="28">
        <f t="shared" si="41"/>
        <v>0</v>
      </c>
      <c r="BG54" s="28">
        <f t="shared" si="41"/>
        <v>0</v>
      </c>
      <c r="BH54" s="28">
        <f t="shared" si="41"/>
        <v>0</v>
      </c>
      <c r="BI54" s="28">
        <f t="shared" si="41"/>
        <v>0</v>
      </c>
      <c r="BJ54" s="71">
        <f t="shared" si="41"/>
        <v>0</v>
      </c>
      <c r="BK54" s="71">
        <f t="shared" si="41"/>
        <v>0</v>
      </c>
      <c r="BL54" s="28">
        <f t="shared" si="41"/>
        <v>0</v>
      </c>
      <c r="BM54" s="28">
        <f t="shared" si="41"/>
        <v>0</v>
      </c>
      <c r="BN54" s="71">
        <f t="shared" si="41"/>
        <v>0</v>
      </c>
      <c r="BO54" s="71">
        <f t="shared" si="41"/>
        <v>0</v>
      </c>
      <c r="BP54" s="75">
        <f t="shared" si="41"/>
        <v>0</v>
      </c>
      <c r="BQ54" s="38">
        <f t="shared" si="41"/>
        <v>0</v>
      </c>
    </row>
    <row r="55" spans="1:70" x14ac:dyDescent="0.25">
      <c r="A55" s="36"/>
      <c r="B55" s="41" t="s">
        <v>7</v>
      </c>
      <c r="C55" s="28">
        <f t="shared" si="41"/>
        <v>0</v>
      </c>
      <c r="D55" s="28">
        <f t="shared" si="41"/>
        <v>0</v>
      </c>
      <c r="E55" s="28">
        <f t="shared" si="41"/>
        <v>0</v>
      </c>
      <c r="F55" s="28">
        <f t="shared" si="41"/>
        <v>0</v>
      </c>
      <c r="G55" s="71">
        <f t="shared" si="41"/>
        <v>0</v>
      </c>
      <c r="H55" s="71">
        <f t="shared" si="41"/>
        <v>0</v>
      </c>
      <c r="I55" s="28">
        <f t="shared" si="41"/>
        <v>0</v>
      </c>
      <c r="J55" s="28">
        <f t="shared" si="41"/>
        <v>0</v>
      </c>
      <c r="K55" s="71">
        <f t="shared" si="41"/>
        <v>0</v>
      </c>
      <c r="L55" s="71">
        <f t="shared" si="41"/>
        <v>0</v>
      </c>
      <c r="M55" s="75">
        <f t="shared" si="41"/>
        <v>0</v>
      </c>
      <c r="N55" s="28">
        <f t="shared" si="41"/>
        <v>0</v>
      </c>
      <c r="O55" s="28">
        <f t="shared" si="41"/>
        <v>0</v>
      </c>
      <c r="P55" s="28">
        <f t="shared" si="41"/>
        <v>0</v>
      </c>
      <c r="Q55" s="28">
        <f t="shared" si="41"/>
        <v>0</v>
      </c>
      <c r="R55" s="71">
        <f t="shared" si="41"/>
        <v>0</v>
      </c>
      <c r="S55" s="71">
        <f t="shared" si="41"/>
        <v>0</v>
      </c>
      <c r="T55" s="28">
        <f t="shared" si="41"/>
        <v>0</v>
      </c>
      <c r="U55" s="28">
        <f t="shared" si="41"/>
        <v>0</v>
      </c>
      <c r="V55" s="71">
        <f t="shared" si="41"/>
        <v>0</v>
      </c>
      <c r="W55" s="71">
        <f t="shared" si="41"/>
        <v>0</v>
      </c>
      <c r="X55" s="75">
        <f t="shared" si="41"/>
        <v>0</v>
      </c>
      <c r="Y55" s="28">
        <f t="shared" si="41"/>
        <v>0</v>
      </c>
      <c r="Z55" s="28">
        <f t="shared" si="41"/>
        <v>0</v>
      </c>
      <c r="AA55" s="28">
        <f t="shared" si="41"/>
        <v>0</v>
      </c>
      <c r="AB55" s="28">
        <f t="shared" si="41"/>
        <v>0</v>
      </c>
      <c r="AC55" s="71">
        <f t="shared" si="41"/>
        <v>0</v>
      </c>
      <c r="AD55" s="71">
        <f t="shared" si="41"/>
        <v>0</v>
      </c>
      <c r="AE55" s="28">
        <f t="shared" si="41"/>
        <v>0</v>
      </c>
      <c r="AF55" s="28">
        <f t="shared" si="41"/>
        <v>0</v>
      </c>
      <c r="AG55" s="71">
        <f t="shared" si="41"/>
        <v>0</v>
      </c>
      <c r="AH55" s="71">
        <f t="shared" si="41"/>
        <v>0</v>
      </c>
      <c r="AI55" s="75">
        <f t="shared" si="41"/>
        <v>0</v>
      </c>
      <c r="AJ55" s="28">
        <f t="shared" si="41"/>
        <v>0</v>
      </c>
      <c r="AK55" s="28">
        <f t="shared" si="41"/>
        <v>0</v>
      </c>
      <c r="AL55" s="28">
        <f t="shared" si="41"/>
        <v>0</v>
      </c>
      <c r="AM55" s="28">
        <f t="shared" si="41"/>
        <v>0</v>
      </c>
      <c r="AN55" s="71">
        <f t="shared" si="41"/>
        <v>0</v>
      </c>
      <c r="AO55" s="71">
        <f t="shared" si="41"/>
        <v>0</v>
      </c>
      <c r="AP55" s="28">
        <f t="shared" si="41"/>
        <v>0</v>
      </c>
      <c r="AQ55" s="28">
        <f t="shared" si="41"/>
        <v>0</v>
      </c>
      <c r="AR55" s="71">
        <f t="shared" si="41"/>
        <v>0</v>
      </c>
      <c r="AS55" s="71">
        <f t="shared" si="41"/>
        <v>0</v>
      </c>
      <c r="AT55" s="75">
        <f t="shared" si="41"/>
        <v>0</v>
      </c>
      <c r="AU55" s="28">
        <f t="shared" si="41"/>
        <v>0</v>
      </c>
      <c r="AV55" s="28">
        <f t="shared" si="41"/>
        <v>0</v>
      </c>
      <c r="AW55" s="28">
        <f t="shared" si="41"/>
        <v>0</v>
      </c>
      <c r="AX55" s="28">
        <f t="shared" si="41"/>
        <v>0</v>
      </c>
      <c r="AY55" s="71">
        <f t="shared" si="41"/>
        <v>0</v>
      </c>
      <c r="AZ55" s="71">
        <f t="shared" si="41"/>
        <v>0</v>
      </c>
      <c r="BA55" s="28">
        <f t="shared" si="41"/>
        <v>0</v>
      </c>
      <c r="BB55" s="28">
        <f t="shared" si="41"/>
        <v>0</v>
      </c>
      <c r="BC55" s="71">
        <f t="shared" si="41"/>
        <v>0</v>
      </c>
      <c r="BD55" s="71">
        <f t="shared" si="41"/>
        <v>0</v>
      </c>
      <c r="BE55" s="75">
        <f t="shared" si="41"/>
        <v>0</v>
      </c>
      <c r="BF55" s="28">
        <f t="shared" si="41"/>
        <v>0</v>
      </c>
      <c r="BG55" s="28">
        <f t="shared" si="41"/>
        <v>0</v>
      </c>
      <c r="BH55" s="28">
        <f t="shared" si="41"/>
        <v>0</v>
      </c>
      <c r="BI55" s="28">
        <f t="shared" si="41"/>
        <v>0</v>
      </c>
      <c r="BJ55" s="71">
        <f t="shared" si="41"/>
        <v>0</v>
      </c>
      <c r="BK55" s="71">
        <f t="shared" si="41"/>
        <v>0</v>
      </c>
      <c r="BL55" s="28">
        <f t="shared" si="41"/>
        <v>0</v>
      </c>
      <c r="BM55" s="28">
        <f t="shared" si="41"/>
        <v>0</v>
      </c>
      <c r="BN55" s="71">
        <f t="shared" si="41"/>
        <v>0</v>
      </c>
      <c r="BO55" s="71">
        <f t="shared" si="41"/>
        <v>0</v>
      </c>
      <c r="BP55" s="75">
        <f t="shared" si="41"/>
        <v>0</v>
      </c>
      <c r="BQ55" s="38">
        <f t="shared" si="41"/>
        <v>0</v>
      </c>
    </row>
    <row r="56" spans="1:70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4"/>
    </row>
    <row r="57" spans="1:70" x14ac:dyDescent="0.25">
      <c r="A57" s="45" t="s">
        <v>32</v>
      </c>
      <c r="B57" s="46"/>
      <c r="C57" s="7" t="s">
        <v>1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 t="s">
        <v>3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>
        <v>15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>
        <v>16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>
        <v>17</v>
      </c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47" t="s">
        <v>4</v>
      </c>
    </row>
    <row r="58" spans="1:70" s="8" customFormat="1" x14ac:dyDescent="0.25">
      <c r="A58" s="5"/>
      <c r="B58" s="6"/>
      <c r="C58" s="7" t="s">
        <v>62</v>
      </c>
      <c r="D58" s="7" t="s">
        <v>63</v>
      </c>
      <c r="E58" s="7" t="s">
        <v>64</v>
      </c>
      <c r="F58" s="7" t="s">
        <v>65</v>
      </c>
      <c r="G58" s="65" t="s">
        <v>76</v>
      </c>
      <c r="H58" s="65" t="s">
        <v>80</v>
      </c>
      <c r="I58" s="7" t="s">
        <v>77</v>
      </c>
      <c r="J58" s="7" t="s">
        <v>78</v>
      </c>
      <c r="K58" s="65" t="s">
        <v>76</v>
      </c>
      <c r="L58" s="65" t="s">
        <v>79</v>
      </c>
      <c r="M58" s="65" t="s">
        <v>76</v>
      </c>
      <c r="N58" s="7" t="s">
        <v>62</v>
      </c>
      <c r="O58" s="7" t="s">
        <v>63</v>
      </c>
      <c r="P58" s="7" t="s">
        <v>64</v>
      </c>
      <c r="Q58" s="7" t="s">
        <v>65</v>
      </c>
      <c r="R58" s="65" t="s">
        <v>76</v>
      </c>
      <c r="S58" s="65" t="s">
        <v>80</v>
      </c>
      <c r="T58" s="7" t="s">
        <v>77</v>
      </c>
      <c r="U58" s="7" t="s">
        <v>78</v>
      </c>
      <c r="V58" s="65" t="s">
        <v>76</v>
      </c>
      <c r="W58" s="65" t="s">
        <v>79</v>
      </c>
      <c r="X58" s="65" t="s">
        <v>76</v>
      </c>
      <c r="Y58" s="7" t="s">
        <v>62</v>
      </c>
      <c r="Z58" s="7" t="s">
        <v>63</v>
      </c>
      <c r="AA58" s="7" t="s">
        <v>64</v>
      </c>
      <c r="AB58" s="7" t="s">
        <v>65</v>
      </c>
      <c r="AC58" s="65" t="s">
        <v>76</v>
      </c>
      <c r="AD58" s="65" t="s">
        <v>80</v>
      </c>
      <c r="AE58" s="7" t="s">
        <v>77</v>
      </c>
      <c r="AF58" s="7" t="s">
        <v>78</v>
      </c>
      <c r="AG58" s="65" t="s">
        <v>76</v>
      </c>
      <c r="AH58" s="65" t="s">
        <v>79</v>
      </c>
      <c r="AI58" s="65" t="s">
        <v>76</v>
      </c>
      <c r="AJ58" s="7" t="s">
        <v>62</v>
      </c>
      <c r="AK58" s="7" t="s">
        <v>63</v>
      </c>
      <c r="AL58" s="7" t="s">
        <v>64</v>
      </c>
      <c r="AM58" s="7" t="s">
        <v>65</v>
      </c>
      <c r="AN58" s="65" t="s">
        <v>76</v>
      </c>
      <c r="AO58" s="65" t="s">
        <v>80</v>
      </c>
      <c r="AP58" s="7" t="s">
        <v>77</v>
      </c>
      <c r="AQ58" s="7" t="s">
        <v>78</v>
      </c>
      <c r="AR58" s="65" t="s">
        <v>76</v>
      </c>
      <c r="AS58" s="65" t="s">
        <v>79</v>
      </c>
      <c r="AT58" s="65" t="s">
        <v>76</v>
      </c>
      <c r="AU58" s="7" t="s">
        <v>62</v>
      </c>
      <c r="AV58" s="7" t="s">
        <v>63</v>
      </c>
      <c r="AW58" s="7" t="s">
        <v>64</v>
      </c>
      <c r="AX58" s="7" t="s">
        <v>65</v>
      </c>
      <c r="AY58" s="65" t="s">
        <v>76</v>
      </c>
      <c r="AZ58" s="65" t="s">
        <v>80</v>
      </c>
      <c r="BA58" s="7" t="s">
        <v>77</v>
      </c>
      <c r="BB58" s="7" t="s">
        <v>78</v>
      </c>
      <c r="BC58" s="65" t="s">
        <v>76</v>
      </c>
      <c r="BD58" s="65" t="s">
        <v>79</v>
      </c>
      <c r="BE58" s="65" t="s">
        <v>76</v>
      </c>
      <c r="BF58" s="7" t="s">
        <v>62</v>
      </c>
      <c r="BG58" s="7" t="s">
        <v>63</v>
      </c>
      <c r="BH58" s="7" t="s">
        <v>64</v>
      </c>
      <c r="BI58" s="7" t="s">
        <v>65</v>
      </c>
      <c r="BJ58" s="65" t="s">
        <v>76</v>
      </c>
      <c r="BK58" s="65" t="s">
        <v>80</v>
      </c>
      <c r="BL58" s="7" t="s">
        <v>77</v>
      </c>
      <c r="BM58" s="7" t="s">
        <v>78</v>
      </c>
      <c r="BN58" s="65" t="s">
        <v>76</v>
      </c>
      <c r="BO58" s="65" t="s">
        <v>79</v>
      </c>
      <c r="BP58" s="65" t="s">
        <v>76</v>
      </c>
      <c r="BQ58" s="7"/>
    </row>
    <row r="59" spans="1:70" s="8" customFormat="1" ht="15.75" thickBot="1" x14ac:dyDescent="0.3">
      <c r="A59" s="36" t="s">
        <v>33</v>
      </c>
      <c r="B59" s="48"/>
      <c r="C59" s="49">
        <f>SUM(C60:C67)</f>
        <v>0</v>
      </c>
      <c r="D59" s="49">
        <f t="shared" ref="D59:M59" si="42">SUM(D60:D67)</f>
        <v>0</v>
      </c>
      <c r="E59" s="49">
        <f t="shared" si="42"/>
        <v>0</v>
      </c>
      <c r="F59" s="49">
        <f t="shared" si="42"/>
        <v>0</v>
      </c>
      <c r="G59" s="65">
        <f t="shared" si="42"/>
        <v>0</v>
      </c>
      <c r="H59" s="65">
        <f t="shared" si="42"/>
        <v>0</v>
      </c>
      <c r="I59" s="49">
        <f t="shared" si="42"/>
        <v>0</v>
      </c>
      <c r="J59" s="49">
        <f t="shared" si="42"/>
        <v>0</v>
      </c>
      <c r="K59" s="65">
        <f t="shared" si="42"/>
        <v>0</v>
      </c>
      <c r="L59" s="65">
        <f t="shared" si="42"/>
        <v>0</v>
      </c>
      <c r="M59" s="77">
        <f t="shared" si="42"/>
        <v>0</v>
      </c>
      <c r="N59" s="49">
        <f>SUM(N60:N67)</f>
        <v>0</v>
      </c>
      <c r="O59" s="49">
        <f t="shared" ref="O59:X59" si="43">SUM(O60:O67)</f>
        <v>0</v>
      </c>
      <c r="P59" s="49">
        <f t="shared" si="43"/>
        <v>0</v>
      </c>
      <c r="Q59" s="49">
        <f t="shared" si="43"/>
        <v>0</v>
      </c>
      <c r="R59" s="65">
        <f t="shared" si="43"/>
        <v>0</v>
      </c>
      <c r="S59" s="65">
        <f t="shared" si="43"/>
        <v>0</v>
      </c>
      <c r="T59" s="49">
        <f t="shared" si="43"/>
        <v>0</v>
      </c>
      <c r="U59" s="49">
        <f t="shared" si="43"/>
        <v>0</v>
      </c>
      <c r="V59" s="65">
        <f t="shared" si="43"/>
        <v>0</v>
      </c>
      <c r="W59" s="65">
        <f t="shared" si="43"/>
        <v>0</v>
      </c>
      <c r="X59" s="77">
        <f t="shared" si="43"/>
        <v>0</v>
      </c>
      <c r="Y59" s="49">
        <f>SUM(Y60:Y67)</f>
        <v>0</v>
      </c>
      <c r="Z59" s="49">
        <f t="shared" ref="Z59:AI59" si="44">SUM(Z60:Z67)</f>
        <v>0</v>
      </c>
      <c r="AA59" s="49">
        <f t="shared" si="44"/>
        <v>0</v>
      </c>
      <c r="AB59" s="49">
        <f t="shared" si="44"/>
        <v>0</v>
      </c>
      <c r="AC59" s="65">
        <f t="shared" si="44"/>
        <v>0</v>
      </c>
      <c r="AD59" s="65">
        <f t="shared" si="44"/>
        <v>0</v>
      </c>
      <c r="AE59" s="49">
        <f t="shared" si="44"/>
        <v>0</v>
      </c>
      <c r="AF59" s="49">
        <f t="shared" si="44"/>
        <v>0</v>
      </c>
      <c r="AG59" s="65">
        <f t="shared" si="44"/>
        <v>0</v>
      </c>
      <c r="AH59" s="65">
        <f t="shared" si="44"/>
        <v>0</v>
      </c>
      <c r="AI59" s="77">
        <f t="shared" si="44"/>
        <v>0</v>
      </c>
      <c r="AJ59" s="49">
        <f>SUM(AJ60:AJ67)</f>
        <v>0</v>
      </c>
      <c r="AK59" s="49">
        <f t="shared" ref="AK59:AT59" si="45">SUM(AK60:AK67)</f>
        <v>0</v>
      </c>
      <c r="AL59" s="49">
        <f t="shared" si="45"/>
        <v>0</v>
      </c>
      <c r="AM59" s="49">
        <f t="shared" si="45"/>
        <v>0</v>
      </c>
      <c r="AN59" s="65">
        <f t="shared" si="45"/>
        <v>0</v>
      </c>
      <c r="AO59" s="65">
        <f t="shared" si="45"/>
        <v>0</v>
      </c>
      <c r="AP59" s="49">
        <f t="shared" si="45"/>
        <v>0</v>
      </c>
      <c r="AQ59" s="49">
        <f t="shared" si="45"/>
        <v>0</v>
      </c>
      <c r="AR59" s="65">
        <f t="shared" si="45"/>
        <v>0</v>
      </c>
      <c r="AS59" s="65">
        <f t="shared" si="45"/>
        <v>0</v>
      </c>
      <c r="AT59" s="77">
        <f t="shared" si="45"/>
        <v>0</v>
      </c>
      <c r="AU59" s="49">
        <f>SUM(AU60:AU67)</f>
        <v>0</v>
      </c>
      <c r="AV59" s="49">
        <f t="shared" ref="AV59:BE59" si="46">SUM(AV60:AV67)</f>
        <v>0</v>
      </c>
      <c r="AW59" s="49">
        <f t="shared" si="46"/>
        <v>0</v>
      </c>
      <c r="AX59" s="49">
        <f t="shared" si="46"/>
        <v>0</v>
      </c>
      <c r="AY59" s="65">
        <f t="shared" si="46"/>
        <v>0</v>
      </c>
      <c r="AZ59" s="65">
        <f t="shared" si="46"/>
        <v>0</v>
      </c>
      <c r="BA59" s="49">
        <f t="shared" si="46"/>
        <v>0</v>
      </c>
      <c r="BB59" s="49">
        <f t="shared" si="46"/>
        <v>0</v>
      </c>
      <c r="BC59" s="65">
        <f t="shared" si="46"/>
        <v>0</v>
      </c>
      <c r="BD59" s="65">
        <f t="shared" si="46"/>
        <v>0</v>
      </c>
      <c r="BE59" s="77">
        <f t="shared" si="46"/>
        <v>0</v>
      </c>
      <c r="BF59" s="49">
        <f>SUM(BF60:BF67)</f>
        <v>0</v>
      </c>
      <c r="BG59" s="49">
        <f t="shared" ref="BG59:BP59" si="47">SUM(BG60:BG67)</f>
        <v>0</v>
      </c>
      <c r="BH59" s="49">
        <f t="shared" si="47"/>
        <v>0</v>
      </c>
      <c r="BI59" s="49">
        <f t="shared" si="47"/>
        <v>0</v>
      </c>
      <c r="BJ59" s="65">
        <f t="shared" si="47"/>
        <v>0</v>
      </c>
      <c r="BK59" s="65">
        <f t="shared" si="47"/>
        <v>0</v>
      </c>
      <c r="BL59" s="49">
        <f t="shared" si="47"/>
        <v>0</v>
      </c>
      <c r="BM59" s="49">
        <f t="shared" si="47"/>
        <v>0</v>
      </c>
      <c r="BN59" s="65">
        <f t="shared" si="47"/>
        <v>0</v>
      </c>
      <c r="BO59" s="65">
        <f t="shared" si="47"/>
        <v>0</v>
      </c>
      <c r="BP59" s="77">
        <f t="shared" si="47"/>
        <v>0</v>
      </c>
      <c r="BQ59" s="50">
        <f t="shared" ref="BQ59" si="48">SUM(BQ60:BQ67)</f>
        <v>0</v>
      </c>
    </row>
    <row r="60" spans="1:70" s="32" customFormat="1" ht="30.75" thickTop="1" x14ac:dyDescent="0.25">
      <c r="A60" s="9" t="s">
        <v>34</v>
      </c>
      <c r="B60" s="30" t="s">
        <v>6</v>
      </c>
      <c r="C60" s="11">
        <f>'Q1 ASR Under 18'!$F60</f>
        <v>0</v>
      </c>
      <c r="D60" s="11">
        <f>'Q2 ASR Under 18'!$F60</f>
        <v>0</v>
      </c>
      <c r="E60" s="11">
        <f>'Q3 ASR Under 18'!$F60</f>
        <v>0</v>
      </c>
      <c r="F60" s="11">
        <f>'Q4 ASR Under 18'!$F60</f>
        <v>0</v>
      </c>
      <c r="G60" s="66">
        <f t="shared" ref="G60:G67" si="49">SUM(C60:F60)</f>
        <v>0</v>
      </c>
      <c r="H60" s="66">
        <f>'QTR Summary ASR Under 18'!G60</f>
        <v>0</v>
      </c>
      <c r="I60" s="11">
        <f>'Jan-Jun ASR Under 18'!I60</f>
        <v>0</v>
      </c>
      <c r="J60" s="11">
        <f>'Jul-Dec ASR Under 18'!I60</f>
        <v>0</v>
      </c>
      <c r="K60" s="66">
        <f t="shared" ref="K60:K67" si="50">I60+J60</f>
        <v>0</v>
      </c>
      <c r="L60" s="66">
        <f>'Monthly ASR Under 18'!O60</f>
        <v>0</v>
      </c>
      <c r="M60" s="67">
        <f>'YTD Arrest - under 18'!C60</f>
        <v>0</v>
      </c>
      <c r="N60" s="11">
        <f>'Q1 ASR Under 18'!$J60</f>
        <v>0</v>
      </c>
      <c r="O60" s="11">
        <f>'Q2 ASR Under 18'!$J60</f>
        <v>0</v>
      </c>
      <c r="P60" s="11">
        <f>'Q3 ASR Under 18'!$J60</f>
        <v>0</v>
      </c>
      <c r="Q60" s="11">
        <f>'Q4 ASR Under 18'!$J60</f>
        <v>0</v>
      </c>
      <c r="R60" s="66">
        <f t="shared" ref="R60:R76" si="51">SUM(N60:Q60)</f>
        <v>0</v>
      </c>
      <c r="S60" s="66">
        <f>'QTR Summary ASR Under 18'!L60</f>
        <v>0</v>
      </c>
      <c r="T60" s="11">
        <f>'Jan-Jun ASR Under 18'!P60</f>
        <v>0</v>
      </c>
      <c r="U60" s="11">
        <f>'Jul-Dec ASR Under 18'!P60</f>
        <v>0</v>
      </c>
      <c r="V60" s="66">
        <f t="shared" ref="V60:V67" si="52">T60+U60</f>
        <v>0</v>
      </c>
      <c r="W60" s="66">
        <f>'Monthly ASR Under 18'!AB60</f>
        <v>0</v>
      </c>
      <c r="X60" s="67">
        <f>'YTD Arrest - under 18'!D60</f>
        <v>0</v>
      </c>
      <c r="Y60" s="11">
        <f>'Q1 ASR Under 18'!$N60</f>
        <v>0</v>
      </c>
      <c r="Z60" s="11">
        <f>'Q2 ASR Under 18'!$N60</f>
        <v>0</v>
      </c>
      <c r="AA60" s="11">
        <f>'Q3 ASR Under 18'!$N60</f>
        <v>0</v>
      </c>
      <c r="AB60" s="11">
        <f>'Q4 ASR Under 18'!$N60</f>
        <v>0</v>
      </c>
      <c r="AC60" s="66">
        <f t="shared" ref="AC60:AC67" si="53">SUM(Y60:AB60)</f>
        <v>0</v>
      </c>
      <c r="AD60" s="66">
        <f>'QTR Summary ASR Under 18'!Q60</f>
        <v>0</v>
      </c>
      <c r="AE60" s="11">
        <f>'Jan-Jun ASR Under 18'!W60</f>
        <v>0</v>
      </c>
      <c r="AF60" s="11">
        <f>'Jul-Dec ASR Under 18'!W60</f>
        <v>0</v>
      </c>
      <c r="AG60" s="66">
        <f t="shared" ref="AG60:AG67" si="54">AE60+AF60</f>
        <v>0</v>
      </c>
      <c r="AH60" s="66">
        <f>'Monthly ASR Under 18'!AO60</f>
        <v>0</v>
      </c>
      <c r="AI60" s="67">
        <f>'YTD Arrest - under 18'!E60</f>
        <v>0</v>
      </c>
      <c r="AJ60" s="11">
        <f>'Q1 ASR Under 18'!$R60</f>
        <v>0</v>
      </c>
      <c r="AK60" s="11">
        <f>'Q2 ASR Under 18'!$R60</f>
        <v>0</v>
      </c>
      <c r="AL60" s="11">
        <f>'Q3 ASR Under 18'!$R60</f>
        <v>0</v>
      </c>
      <c r="AM60" s="11">
        <f>'Q4 ASR Under 18'!$R60</f>
        <v>0</v>
      </c>
      <c r="AN60" s="66">
        <f t="shared" ref="AN60:AN67" si="55">SUM(AJ60:AM60)</f>
        <v>0</v>
      </c>
      <c r="AO60" s="66">
        <f>'QTR Summary ASR Under 18'!V60</f>
        <v>0</v>
      </c>
      <c r="AP60" s="11">
        <f>'Jan-Jun ASR Under 18'!AD60</f>
        <v>0</v>
      </c>
      <c r="AQ60" s="11">
        <f>'Jul-Dec ASR Under 18'!AD60</f>
        <v>0</v>
      </c>
      <c r="AR60" s="66">
        <f t="shared" ref="AR60:AR67" si="56">AP60+AQ60</f>
        <v>0</v>
      </c>
      <c r="AS60" s="66">
        <f>'Monthly ASR Under 18'!BB60</f>
        <v>0</v>
      </c>
      <c r="AT60" s="67">
        <f>'YTD Arrest - under 18'!F60</f>
        <v>0</v>
      </c>
      <c r="AU60" s="11">
        <f>'Q1 ASR Under 18'!$V60</f>
        <v>0</v>
      </c>
      <c r="AV60" s="11">
        <f>'Q2 ASR Under 18'!$V60</f>
        <v>0</v>
      </c>
      <c r="AW60" s="11">
        <f>'Q3 ASR Under 18'!$V60</f>
        <v>0</v>
      </c>
      <c r="AX60" s="11">
        <f>'Q4 ASR Under 18'!$V60</f>
        <v>0</v>
      </c>
      <c r="AY60" s="66">
        <f t="shared" ref="AY60:AY67" si="57">SUM(AU60:AX60)</f>
        <v>0</v>
      </c>
      <c r="AZ60" s="66">
        <f>'QTR Summary ASR Under 18'!AA60</f>
        <v>0</v>
      </c>
      <c r="BA60" s="11">
        <f>'Jan-Jun ASR Under 18'!AK60</f>
        <v>0</v>
      </c>
      <c r="BB60" s="11">
        <f>'Jul-Dec ASR Under 18'!AK60</f>
        <v>0</v>
      </c>
      <c r="BC60" s="66">
        <f t="shared" ref="BC60:BC67" si="58">BA60+BB60</f>
        <v>0</v>
      </c>
      <c r="BD60" s="66">
        <f>'Monthly ASR Under 18'!BO60</f>
        <v>0</v>
      </c>
      <c r="BE60" s="67">
        <f>'YTD Arrest - under 18'!G60</f>
        <v>0</v>
      </c>
      <c r="BF60" s="11">
        <f>'Q1 ASR Under 18'!$Z60</f>
        <v>0</v>
      </c>
      <c r="BG60" s="11">
        <f>'Q2 ASR Under 18'!$Z60</f>
        <v>0</v>
      </c>
      <c r="BH60" s="11">
        <f>'Q3 ASR Under 18'!$Z60</f>
        <v>0</v>
      </c>
      <c r="BI60" s="11">
        <f>'Q4 ASR Under 18'!$Z60</f>
        <v>0</v>
      </c>
      <c r="BJ60" s="66">
        <f t="shared" ref="BJ60:BJ67" si="59">SUM(BF60:BI60)</f>
        <v>0</v>
      </c>
      <c r="BK60" s="66">
        <f>'QTR Summary ASR Under 18'!AF60</f>
        <v>0</v>
      </c>
      <c r="BL60" s="11">
        <f>'Jan-Jun ASR Under 18'!AR60</f>
        <v>0</v>
      </c>
      <c r="BM60" s="11">
        <f>'Jul-Dec ASR Under 18'!AR60</f>
        <v>0</v>
      </c>
      <c r="BN60" s="66">
        <f t="shared" ref="BN60:BN67" si="60">BL60+BM60</f>
        <v>0</v>
      </c>
      <c r="BO60" s="66">
        <f>'Monthly ASR Under 18'!CB60</f>
        <v>0</v>
      </c>
      <c r="BP60" s="67">
        <f>'YTD Arrest - under 18'!H60</f>
        <v>0</v>
      </c>
      <c r="BQ60" s="12">
        <f t="shared" ref="BQ60:BQ67" si="61">SUM(C60:BF60)</f>
        <v>0</v>
      </c>
      <c r="BR60" s="31"/>
    </row>
    <row r="61" spans="1:70" s="32" customFormat="1" x14ac:dyDescent="0.25">
      <c r="A61" s="13"/>
      <c r="B61" s="33" t="s">
        <v>7</v>
      </c>
      <c r="C61" s="15">
        <f>'Q1 ASR Under 18'!$F61</f>
        <v>0</v>
      </c>
      <c r="D61" s="15">
        <f>'Q2 ASR Under 18'!$F61</f>
        <v>0</v>
      </c>
      <c r="E61" s="15">
        <f>'Q3 ASR Under 18'!$F61</f>
        <v>0</v>
      </c>
      <c r="F61" s="15">
        <f>'Q4 ASR Under 18'!$F61</f>
        <v>0</v>
      </c>
      <c r="G61" s="68">
        <f t="shared" si="49"/>
        <v>0</v>
      </c>
      <c r="H61" s="68">
        <f>'QTR Summary ASR Under 18'!G61</f>
        <v>0</v>
      </c>
      <c r="I61" s="15">
        <f>'Jan-Jun ASR Under 18'!I61</f>
        <v>0</v>
      </c>
      <c r="J61" s="15">
        <f>'Jul-Dec ASR Under 18'!I61</f>
        <v>0</v>
      </c>
      <c r="K61" s="68">
        <f t="shared" si="50"/>
        <v>0</v>
      </c>
      <c r="L61" s="68">
        <f>'Monthly ASR Under 18'!O61</f>
        <v>0</v>
      </c>
      <c r="M61" s="72">
        <f>'YTD Arrest - under 18'!C61</f>
        <v>0</v>
      </c>
      <c r="N61" s="15">
        <f>'Q1 ASR Under 18'!$J61</f>
        <v>0</v>
      </c>
      <c r="O61" s="15">
        <f>'Q2 ASR Under 18'!$J61</f>
        <v>0</v>
      </c>
      <c r="P61" s="15">
        <f>'Q3 ASR Under 18'!$J61</f>
        <v>0</v>
      </c>
      <c r="Q61" s="15">
        <f>'Q4 ASR Under 18'!$J61</f>
        <v>0</v>
      </c>
      <c r="R61" s="68">
        <f t="shared" si="51"/>
        <v>0</v>
      </c>
      <c r="S61" s="68">
        <f>'QTR Summary ASR Under 18'!L61</f>
        <v>0</v>
      </c>
      <c r="T61" s="15">
        <f>'Jan-Jun ASR Under 18'!P61</f>
        <v>0</v>
      </c>
      <c r="U61" s="15">
        <f>'Jul-Dec ASR Under 18'!P61</f>
        <v>0</v>
      </c>
      <c r="V61" s="68">
        <f t="shared" si="52"/>
        <v>0</v>
      </c>
      <c r="W61" s="68">
        <f>'Monthly ASR Under 18'!AB61</f>
        <v>0</v>
      </c>
      <c r="X61" s="72">
        <f>'YTD Arrest - under 18'!D61</f>
        <v>0</v>
      </c>
      <c r="Y61" s="15">
        <f>'Q1 ASR Under 18'!$N61</f>
        <v>0</v>
      </c>
      <c r="Z61" s="15">
        <f>'Q2 ASR Under 18'!$N61</f>
        <v>0</v>
      </c>
      <c r="AA61" s="15">
        <f>'Q3 ASR Under 18'!$N61</f>
        <v>0</v>
      </c>
      <c r="AB61" s="15">
        <f>'Q4 ASR Under 18'!$N61</f>
        <v>0</v>
      </c>
      <c r="AC61" s="68">
        <f t="shared" si="53"/>
        <v>0</v>
      </c>
      <c r="AD61" s="68">
        <f>'QTR Summary ASR Under 18'!Q61</f>
        <v>0</v>
      </c>
      <c r="AE61" s="15">
        <f>'Jan-Jun ASR Under 18'!W61</f>
        <v>0</v>
      </c>
      <c r="AF61" s="15">
        <f>'Jul-Dec ASR Under 18'!W61</f>
        <v>0</v>
      </c>
      <c r="AG61" s="68">
        <f t="shared" si="54"/>
        <v>0</v>
      </c>
      <c r="AH61" s="68">
        <f>'Monthly ASR Under 18'!AO61</f>
        <v>0</v>
      </c>
      <c r="AI61" s="72">
        <f>'YTD Arrest - under 18'!E61</f>
        <v>0</v>
      </c>
      <c r="AJ61" s="15">
        <f>'Q1 ASR Under 18'!$R61</f>
        <v>0</v>
      </c>
      <c r="AK61" s="15">
        <f>'Q2 ASR Under 18'!$R61</f>
        <v>0</v>
      </c>
      <c r="AL61" s="15">
        <f>'Q3 ASR Under 18'!$R61</f>
        <v>0</v>
      </c>
      <c r="AM61" s="15">
        <f>'Q4 ASR Under 18'!$R61</f>
        <v>0</v>
      </c>
      <c r="AN61" s="68">
        <f t="shared" si="55"/>
        <v>0</v>
      </c>
      <c r="AO61" s="68">
        <f>'QTR Summary ASR Under 18'!V61</f>
        <v>0</v>
      </c>
      <c r="AP61" s="15">
        <f>'Jan-Jun ASR Under 18'!AD61</f>
        <v>0</v>
      </c>
      <c r="AQ61" s="15">
        <f>'Jul-Dec ASR Under 18'!AD61</f>
        <v>0</v>
      </c>
      <c r="AR61" s="68">
        <f t="shared" si="56"/>
        <v>0</v>
      </c>
      <c r="AS61" s="68">
        <f>'Monthly ASR Under 18'!BB61</f>
        <v>0</v>
      </c>
      <c r="AT61" s="72">
        <f>'YTD Arrest - under 18'!F61</f>
        <v>0</v>
      </c>
      <c r="AU61" s="15">
        <f>'Q1 ASR Under 18'!$V61</f>
        <v>0</v>
      </c>
      <c r="AV61" s="15">
        <f>'Q2 ASR Under 18'!$V61</f>
        <v>0</v>
      </c>
      <c r="AW61" s="15">
        <f>'Q3 ASR Under 18'!$V61</f>
        <v>0</v>
      </c>
      <c r="AX61" s="15">
        <f>'Q4 ASR Under 18'!$V61</f>
        <v>0</v>
      </c>
      <c r="AY61" s="68">
        <f t="shared" si="57"/>
        <v>0</v>
      </c>
      <c r="AZ61" s="68">
        <f>'QTR Summary ASR Under 18'!AA61</f>
        <v>0</v>
      </c>
      <c r="BA61" s="15">
        <f>'Jan-Jun ASR Under 18'!AK61</f>
        <v>0</v>
      </c>
      <c r="BB61" s="15">
        <f>'Jul-Dec ASR Under 18'!AK61</f>
        <v>0</v>
      </c>
      <c r="BC61" s="68">
        <f t="shared" si="58"/>
        <v>0</v>
      </c>
      <c r="BD61" s="68">
        <f>'Monthly ASR Under 18'!BO61</f>
        <v>0</v>
      </c>
      <c r="BE61" s="72">
        <f>'YTD Arrest - under 18'!G61</f>
        <v>0</v>
      </c>
      <c r="BF61" s="15">
        <f>'Q1 ASR Under 18'!$Z61</f>
        <v>0</v>
      </c>
      <c r="BG61" s="15">
        <f>'Q2 ASR Under 18'!$Z61</f>
        <v>0</v>
      </c>
      <c r="BH61" s="15">
        <f>'Q3 ASR Under 18'!$Z61</f>
        <v>0</v>
      </c>
      <c r="BI61" s="15">
        <f>'Q4 ASR Under 18'!$Z61</f>
        <v>0</v>
      </c>
      <c r="BJ61" s="68">
        <f t="shared" si="59"/>
        <v>0</v>
      </c>
      <c r="BK61" s="68">
        <f>'QTR Summary ASR Under 18'!AF61</f>
        <v>0</v>
      </c>
      <c r="BL61" s="15">
        <f>'Jan-Jun ASR Under 18'!AR61</f>
        <v>0</v>
      </c>
      <c r="BM61" s="15">
        <f>'Jul-Dec ASR Under 18'!AR61</f>
        <v>0</v>
      </c>
      <c r="BN61" s="68">
        <f t="shared" si="60"/>
        <v>0</v>
      </c>
      <c r="BO61" s="68">
        <f>'Monthly ASR Under 18'!CB61</f>
        <v>0</v>
      </c>
      <c r="BP61" s="72">
        <f>'YTD Arrest - under 18'!H61</f>
        <v>0</v>
      </c>
      <c r="BQ61" s="16">
        <f t="shared" si="61"/>
        <v>0</v>
      </c>
      <c r="BR61" s="31"/>
    </row>
    <row r="62" spans="1:70" s="32" customFormat="1" x14ac:dyDescent="0.25">
      <c r="A62" s="17" t="s">
        <v>35</v>
      </c>
      <c r="B62" s="34" t="s">
        <v>6</v>
      </c>
      <c r="C62" s="19">
        <f>'Q1 ASR Under 18'!$F62</f>
        <v>0</v>
      </c>
      <c r="D62" s="19">
        <f>'Q2 ASR Under 18'!$F62</f>
        <v>0</v>
      </c>
      <c r="E62" s="19">
        <f>'Q3 ASR Under 18'!$F62</f>
        <v>0</v>
      </c>
      <c r="F62" s="19">
        <f>'Q4 ASR Under 18'!$F62</f>
        <v>0</v>
      </c>
      <c r="G62" s="69">
        <f t="shared" si="49"/>
        <v>0</v>
      </c>
      <c r="H62" s="69">
        <f>'QTR Summary ASR Under 18'!G62</f>
        <v>0</v>
      </c>
      <c r="I62" s="19">
        <f>'Jan-Jun ASR Under 18'!I62</f>
        <v>0</v>
      </c>
      <c r="J62" s="19">
        <f>'Jul-Dec ASR Under 18'!I62</f>
        <v>0</v>
      </c>
      <c r="K62" s="69">
        <f t="shared" si="50"/>
        <v>0</v>
      </c>
      <c r="L62" s="69">
        <f>'Monthly ASR Under 18'!O62</f>
        <v>0</v>
      </c>
      <c r="M62" s="73">
        <f>'YTD Arrest - under 18'!C62</f>
        <v>0</v>
      </c>
      <c r="N62" s="19">
        <f>'Q1 ASR Under 18'!$J62</f>
        <v>0</v>
      </c>
      <c r="O62" s="19">
        <f>'Q2 ASR Under 18'!$J62</f>
        <v>0</v>
      </c>
      <c r="P62" s="19">
        <f>'Q3 ASR Under 18'!$J62</f>
        <v>0</v>
      </c>
      <c r="Q62" s="19">
        <f>'Q4 ASR Under 18'!$J62</f>
        <v>0</v>
      </c>
      <c r="R62" s="69">
        <f t="shared" si="51"/>
        <v>0</v>
      </c>
      <c r="S62" s="69">
        <f>'QTR Summary ASR Under 18'!L62</f>
        <v>0</v>
      </c>
      <c r="T62" s="19">
        <f>'Jan-Jun ASR Under 18'!P62</f>
        <v>0</v>
      </c>
      <c r="U62" s="19">
        <f>'Jul-Dec ASR Under 18'!P62</f>
        <v>0</v>
      </c>
      <c r="V62" s="69">
        <f t="shared" si="52"/>
        <v>0</v>
      </c>
      <c r="W62" s="69">
        <f>'Monthly ASR Under 18'!AB62</f>
        <v>0</v>
      </c>
      <c r="X62" s="73">
        <f>'YTD Arrest - under 18'!D62</f>
        <v>0</v>
      </c>
      <c r="Y62" s="19">
        <f>'Q1 ASR Under 18'!$N62</f>
        <v>0</v>
      </c>
      <c r="Z62" s="19">
        <f>'Q2 ASR Under 18'!$N62</f>
        <v>0</v>
      </c>
      <c r="AA62" s="19">
        <f>'Q3 ASR Under 18'!$N62</f>
        <v>0</v>
      </c>
      <c r="AB62" s="19">
        <f>'Q4 ASR Under 18'!$N62</f>
        <v>0</v>
      </c>
      <c r="AC62" s="69">
        <f t="shared" si="53"/>
        <v>0</v>
      </c>
      <c r="AD62" s="69">
        <f>'QTR Summary ASR Under 18'!Q62</f>
        <v>0</v>
      </c>
      <c r="AE62" s="19">
        <f>'Jan-Jun ASR Under 18'!W62</f>
        <v>0</v>
      </c>
      <c r="AF62" s="19">
        <f>'Jul-Dec ASR Under 18'!W62</f>
        <v>0</v>
      </c>
      <c r="AG62" s="69">
        <f t="shared" si="54"/>
        <v>0</v>
      </c>
      <c r="AH62" s="69">
        <f>'Monthly ASR Under 18'!AO62</f>
        <v>0</v>
      </c>
      <c r="AI62" s="73">
        <f>'YTD Arrest - under 18'!E62</f>
        <v>0</v>
      </c>
      <c r="AJ62" s="19">
        <f>'Q1 ASR Under 18'!$R62</f>
        <v>0</v>
      </c>
      <c r="AK62" s="19">
        <f>'Q2 ASR Under 18'!$R62</f>
        <v>0</v>
      </c>
      <c r="AL62" s="19">
        <f>'Q3 ASR Under 18'!$R62</f>
        <v>0</v>
      </c>
      <c r="AM62" s="19">
        <f>'Q4 ASR Under 18'!$R62</f>
        <v>0</v>
      </c>
      <c r="AN62" s="69">
        <f t="shared" si="55"/>
        <v>0</v>
      </c>
      <c r="AO62" s="69">
        <f>'QTR Summary ASR Under 18'!V62</f>
        <v>0</v>
      </c>
      <c r="AP62" s="19">
        <f>'Jan-Jun ASR Under 18'!AD62</f>
        <v>0</v>
      </c>
      <c r="AQ62" s="19">
        <f>'Jul-Dec ASR Under 18'!AD62</f>
        <v>0</v>
      </c>
      <c r="AR62" s="69">
        <f t="shared" si="56"/>
        <v>0</v>
      </c>
      <c r="AS62" s="69">
        <f>'Monthly ASR Under 18'!BB62</f>
        <v>0</v>
      </c>
      <c r="AT62" s="73">
        <f>'YTD Arrest - under 18'!F62</f>
        <v>0</v>
      </c>
      <c r="AU62" s="19">
        <f>'Q1 ASR Under 18'!$V62</f>
        <v>0</v>
      </c>
      <c r="AV62" s="19">
        <f>'Q2 ASR Under 18'!$V62</f>
        <v>0</v>
      </c>
      <c r="AW62" s="19">
        <f>'Q3 ASR Under 18'!$V62</f>
        <v>0</v>
      </c>
      <c r="AX62" s="19">
        <f>'Q4 ASR Under 18'!$V62</f>
        <v>0</v>
      </c>
      <c r="AY62" s="69">
        <f t="shared" si="57"/>
        <v>0</v>
      </c>
      <c r="AZ62" s="69">
        <f>'QTR Summary ASR Under 18'!AA62</f>
        <v>0</v>
      </c>
      <c r="BA62" s="19">
        <f>'Jan-Jun ASR Under 18'!AK62</f>
        <v>0</v>
      </c>
      <c r="BB62" s="19">
        <f>'Jul-Dec ASR Under 18'!AK62</f>
        <v>0</v>
      </c>
      <c r="BC62" s="69">
        <f t="shared" si="58"/>
        <v>0</v>
      </c>
      <c r="BD62" s="69">
        <f>'Monthly ASR Under 18'!BO62</f>
        <v>0</v>
      </c>
      <c r="BE62" s="73">
        <f>'YTD Arrest - under 18'!G62</f>
        <v>0</v>
      </c>
      <c r="BF62" s="19">
        <f>'Q1 ASR Under 18'!$Z62</f>
        <v>0</v>
      </c>
      <c r="BG62" s="19">
        <f>'Q2 ASR Under 18'!$Z62</f>
        <v>0</v>
      </c>
      <c r="BH62" s="19">
        <f>'Q3 ASR Under 18'!$Z62</f>
        <v>0</v>
      </c>
      <c r="BI62" s="19">
        <f>'Q4 ASR Under 18'!$Z62</f>
        <v>0</v>
      </c>
      <c r="BJ62" s="69">
        <f t="shared" si="59"/>
        <v>0</v>
      </c>
      <c r="BK62" s="69">
        <f>'QTR Summary ASR Under 18'!AF62</f>
        <v>0</v>
      </c>
      <c r="BL62" s="19">
        <f>'Jan-Jun ASR Under 18'!AR62</f>
        <v>0</v>
      </c>
      <c r="BM62" s="19">
        <f>'Jul-Dec ASR Under 18'!AR62</f>
        <v>0</v>
      </c>
      <c r="BN62" s="69">
        <f t="shared" si="60"/>
        <v>0</v>
      </c>
      <c r="BO62" s="69">
        <f>'Monthly ASR Under 18'!CB62</f>
        <v>0</v>
      </c>
      <c r="BP62" s="73">
        <f>'YTD Arrest - under 18'!H62</f>
        <v>0</v>
      </c>
      <c r="BQ62" s="20">
        <f t="shared" si="61"/>
        <v>0</v>
      </c>
      <c r="BR62" s="31"/>
    </row>
    <row r="63" spans="1:70" s="32" customFormat="1" x14ac:dyDescent="0.25">
      <c r="A63" s="13"/>
      <c r="B63" s="33" t="s">
        <v>7</v>
      </c>
      <c r="C63" s="15">
        <f>'Q1 ASR Under 18'!$F63</f>
        <v>0</v>
      </c>
      <c r="D63" s="15">
        <f>'Q2 ASR Under 18'!$F63</f>
        <v>0</v>
      </c>
      <c r="E63" s="15">
        <f>'Q3 ASR Under 18'!$F63</f>
        <v>0</v>
      </c>
      <c r="F63" s="15">
        <f>'Q4 ASR Under 18'!$F63</f>
        <v>0</v>
      </c>
      <c r="G63" s="68">
        <f t="shared" si="49"/>
        <v>0</v>
      </c>
      <c r="H63" s="68">
        <f>'QTR Summary ASR Under 18'!G63</f>
        <v>0</v>
      </c>
      <c r="I63" s="15">
        <f>'Jan-Jun ASR Under 18'!I63</f>
        <v>0</v>
      </c>
      <c r="J63" s="15">
        <f>'Jul-Dec ASR Under 18'!I63</f>
        <v>0</v>
      </c>
      <c r="K63" s="68">
        <f t="shared" si="50"/>
        <v>0</v>
      </c>
      <c r="L63" s="68">
        <f>'Monthly ASR Under 18'!O63</f>
        <v>0</v>
      </c>
      <c r="M63" s="72">
        <f>'YTD Arrest - under 18'!C63</f>
        <v>0</v>
      </c>
      <c r="N63" s="15">
        <f>'Q1 ASR Under 18'!$J63</f>
        <v>0</v>
      </c>
      <c r="O63" s="15">
        <f>'Q2 ASR Under 18'!$J63</f>
        <v>0</v>
      </c>
      <c r="P63" s="15">
        <f>'Q3 ASR Under 18'!$J63</f>
        <v>0</v>
      </c>
      <c r="Q63" s="15">
        <f>'Q4 ASR Under 18'!$J63</f>
        <v>0</v>
      </c>
      <c r="R63" s="68">
        <f t="shared" si="51"/>
        <v>0</v>
      </c>
      <c r="S63" s="68">
        <f>'QTR Summary ASR Under 18'!L63</f>
        <v>0</v>
      </c>
      <c r="T63" s="15">
        <f>'Jan-Jun ASR Under 18'!P63</f>
        <v>0</v>
      </c>
      <c r="U63" s="15">
        <f>'Jul-Dec ASR Under 18'!P63</f>
        <v>0</v>
      </c>
      <c r="V63" s="68">
        <f t="shared" si="52"/>
        <v>0</v>
      </c>
      <c r="W63" s="68">
        <f>'Monthly ASR Under 18'!AB63</f>
        <v>0</v>
      </c>
      <c r="X63" s="72">
        <f>'YTD Arrest - under 18'!D63</f>
        <v>0</v>
      </c>
      <c r="Y63" s="15">
        <f>'Q1 ASR Under 18'!$N63</f>
        <v>0</v>
      </c>
      <c r="Z63" s="15">
        <f>'Q2 ASR Under 18'!$N63</f>
        <v>0</v>
      </c>
      <c r="AA63" s="15">
        <f>'Q3 ASR Under 18'!$N63</f>
        <v>0</v>
      </c>
      <c r="AB63" s="15">
        <f>'Q4 ASR Under 18'!$N63</f>
        <v>0</v>
      </c>
      <c r="AC63" s="68">
        <f t="shared" si="53"/>
        <v>0</v>
      </c>
      <c r="AD63" s="68">
        <f>'QTR Summary ASR Under 18'!Q63</f>
        <v>0</v>
      </c>
      <c r="AE63" s="15">
        <f>'Jan-Jun ASR Under 18'!W63</f>
        <v>0</v>
      </c>
      <c r="AF63" s="15">
        <f>'Jul-Dec ASR Under 18'!W63</f>
        <v>0</v>
      </c>
      <c r="AG63" s="68">
        <f t="shared" si="54"/>
        <v>0</v>
      </c>
      <c r="AH63" s="68">
        <f>'Monthly ASR Under 18'!AO63</f>
        <v>0</v>
      </c>
      <c r="AI63" s="72">
        <f>'YTD Arrest - under 18'!E63</f>
        <v>0</v>
      </c>
      <c r="AJ63" s="15">
        <f>'Q1 ASR Under 18'!$R63</f>
        <v>0</v>
      </c>
      <c r="AK63" s="15">
        <f>'Q2 ASR Under 18'!$R63</f>
        <v>0</v>
      </c>
      <c r="AL63" s="15">
        <f>'Q3 ASR Under 18'!$R63</f>
        <v>0</v>
      </c>
      <c r="AM63" s="15">
        <f>'Q4 ASR Under 18'!$R63</f>
        <v>0</v>
      </c>
      <c r="AN63" s="68">
        <f t="shared" si="55"/>
        <v>0</v>
      </c>
      <c r="AO63" s="68">
        <f>'QTR Summary ASR Under 18'!V63</f>
        <v>0</v>
      </c>
      <c r="AP63" s="15">
        <f>'Jan-Jun ASR Under 18'!AD63</f>
        <v>0</v>
      </c>
      <c r="AQ63" s="15">
        <f>'Jul-Dec ASR Under 18'!AD63</f>
        <v>0</v>
      </c>
      <c r="AR63" s="68">
        <f t="shared" si="56"/>
        <v>0</v>
      </c>
      <c r="AS63" s="68">
        <f>'Monthly ASR Under 18'!BB63</f>
        <v>0</v>
      </c>
      <c r="AT63" s="72">
        <f>'YTD Arrest - under 18'!F63</f>
        <v>0</v>
      </c>
      <c r="AU63" s="15">
        <f>'Q1 ASR Under 18'!$V63</f>
        <v>0</v>
      </c>
      <c r="AV63" s="15">
        <f>'Q2 ASR Under 18'!$V63</f>
        <v>0</v>
      </c>
      <c r="AW63" s="15">
        <f>'Q3 ASR Under 18'!$V63</f>
        <v>0</v>
      </c>
      <c r="AX63" s="15">
        <f>'Q4 ASR Under 18'!$V63</f>
        <v>0</v>
      </c>
      <c r="AY63" s="68">
        <f t="shared" si="57"/>
        <v>0</v>
      </c>
      <c r="AZ63" s="68">
        <f>'QTR Summary ASR Under 18'!AA63</f>
        <v>0</v>
      </c>
      <c r="BA63" s="15">
        <f>'Jan-Jun ASR Under 18'!AK63</f>
        <v>0</v>
      </c>
      <c r="BB63" s="15">
        <f>'Jul-Dec ASR Under 18'!AK63</f>
        <v>0</v>
      </c>
      <c r="BC63" s="68">
        <f t="shared" si="58"/>
        <v>0</v>
      </c>
      <c r="BD63" s="68">
        <f>'Monthly ASR Under 18'!BO63</f>
        <v>0</v>
      </c>
      <c r="BE63" s="72">
        <f>'YTD Arrest - under 18'!G63</f>
        <v>0</v>
      </c>
      <c r="BF63" s="15">
        <f>'Q1 ASR Under 18'!$Z63</f>
        <v>0</v>
      </c>
      <c r="BG63" s="15">
        <f>'Q2 ASR Under 18'!$Z63</f>
        <v>0</v>
      </c>
      <c r="BH63" s="15">
        <f>'Q3 ASR Under 18'!$Z63</f>
        <v>0</v>
      </c>
      <c r="BI63" s="15">
        <f>'Q4 ASR Under 18'!$Z63</f>
        <v>0</v>
      </c>
      <c r="BJ63" s="68">
        <f t="shared" si="59"/>
        <v>0</v>
      </c>
      <c r="BK63" s="68">
        <f>'QTR Summary ASR Under 18'!AF63</f>
        <v>0</v>
      </c>
      <c r="BL63" s="15">
        <f>'Jan-Jun ASR Under 18'!AR63</f>
        <v>0</v>
      </c>
      <c r="BM63" s="15">
        <f>'Jul-Dec ASR Under 18'!AR63</f>
        <v>0</v>
      </c>
      <c r="BN63" s="68">
        <f t="shared" si="60"/>
        <v>0</v>
      </c>
      <c r="BO63" s="68">
        <f>'Monthly ASR Under 18'!CB63</f>
        <v>0</v>
      </c>
      <c r="BP63" s="72">
        <f>'YTD Arrest - under 18'!H63</f>
        <v>0</v>
      </c>
      <c r="BQ63" s="16">
        <f t="shared" si="61"/>
        <v>0</v>
      </c>
      <c r="BR63" s="31"/>
    </row>
    <row r="64" spans="1:70" s="32" customFormat="1" ht="45" x14ac:dyDescent="0.25">
      <c r="A64" s="17" t="s">
        <v>36</v>
      </c>
      <c r="B64" s="34" t="s">
        <v>6</v>
      </c>
      <c r="C64" s="19">
        <f>'Q1 ASR Under 18'!$F64</f>
        <v>0</v>
      </c>
      <c r="D64" s="19">
        <f>'Q2 ASR Under 18'!$F64</f>
        <v>0</v>
      </c>
      <c r="E64" s="19">
        <f>'Q3 ASR Under 18'!$F64</f>
        <v>0</v>
      </c>
      <c r="F64" s="19">
        <f>'Q4 ASR Under 18'!$F64</f>
        <v>0</v>
      </c>
      <c r="G64" s="69">
        <f t="shared" si="49"/>
        <v>0</v>
      </c>
      <c r="H64" s="69">
        <f>'QTR Summary ASR Under 18'!G64</f>
        <v>0</v>
      </c>
      <c r="I64" s="19">
        <f>'Jan-Jun ASR Under 18'!I64</f>
        <v>0</v>
      </c>
      <c r="J64" s="19">
        <f>'Jul-Dec ASR Under 18'!I64</f>
        <v>0</v>
      </c>
      <c r="K64" s="69">
        <f t="shared" si="50"/>
        <v>0</v>
      </c>
      <c r="L64" s="69">
        <f>'Monthly ASR Under 18'!O64</f>
        <v>0</v>
      </c>
      <c r="M64" s="73">
        <f>'YTD Arrest - under 18'!C64</f>
        <v>0</v>
      </c>
      <c r="N64" s="19">
        <f>'Q1 ASR Under 18'!$J64</f>
        <v>0</v>
      </c>
      <c r="O64" s="19">
        <f>'Q2 ASR Under 18'!$J64</f>
        <v>0</v>
      </c>
      <c r="P64" s="19">
        <f>'Q3 ASR Under 18'!$J64</f>
        <v>0</v>
      </c>
      <c r="Q64" s="19">
        <f>'Q4 ASR Under 18'!$J64</f>
        <v>0</v>
      </c>
      <c r="R64" s="69">
        <f t="shared" si="51"/>
        <v>0</v>
      </c>
      <c r="S64" s="69">
        <f>'QTR Summary ASR Under 18'!L64</f>
        <v>0</v>
      </c>
      <c r="T64" s="19">
        <f>'Jan-Jun ASR Under 18'!P64</f>
        <v>0</v>
      </c>
      <c r="U64" s="19">
        <f>'Jul-Dec ASR Under 18'!P64</f>
        <v>0</v>
      </c>
      <c r="V64" s="69">
        <f t="shared" si="52"/>
        <v>0</v>
      </c>
      <c r="W64" s="69">
        <f>'Monthly ASR Under 18'!AB64</f>
        <v>0</v>
      </c>
      <c r="X64" s="73">
        <f>'YTD Arrest - under 18'!D64</f>
        <v>0</v>
      </c>
      <c r="Y64" s="19">
        <f>'Q1 ASR Under 18'!$N64</f>
        <v>0</v>
      </c>
      <c r="Z64" s="19">
        <f>'Q2 ASR Under 18'!$N64</f>
        <v>0</v>
      </c>
      <c r="AA64" s="19">
        <f>'Q3 ASR Under 18'!$N64</f>
        <v>0</v>
      </c>
      <c r="AB64" s="19">
        <f>'Q4 ASR Under 18'!$N64</f>
        <v>0</v>
      </c>
      <c r="AC64" s="69">
        <f t="shared" si="53"/>
        <v>0</v>
      </c>
      <c r="AD64" s="69">
        <f>'QTR Summary ASR Under 18'!Q64</f>
        <v>0</v>
      </c>
      <c r="AE64" s="19">
        <f>'Jan-Jun ASR Under 18'!W64</f>
        <v>0</v>
      </c>
      <c r="AF64" s="19">
        <f>'Jul-Dec ASR Under 18'!W64</f>
        <v>0</v>
      </c>
      <c r="AG64" s="69">
        <f t="shared" si="54"/>
        <v>0</v>
      </c>
      <c r="AH64" s="69">
        <f>'Monthly ASR Under 18'!AO64</f>
        <v>0</v>
      </c>
      <c r="AI64" s="73">
        <f>'YTD Arrest - under 18'!E64</f>
        <v>0</v>
      </c>
      <c r="AJ64" s="19">
        <f>'Q1 ASR Under 18'!$R64</f>
        <v>0</v>
      </c>
      <c r="AK64" s="19">
        <f>'Q2 ASR Under 18'!$R64</f>
        <v>0</v>
      </c>
      <c r="AL64" s="19">
        <f>'Q3 ASR Under 18'!$R64</f>
        <v>0</v>
      </c>
      <c r="AM64" s="19">
        <f>'Q4 ASR Under 18'!$R64</f>
        <v>0</v>
      </c>
      <c r="AN64" s="69">
        <f t="shared" si="55"/>
        <v>0</v>
      </c>
      <c r="AO64" s="69">
        <f>'QTR Summary ASR Under 18'!V64</f>
        <v>0</v>
      </c>
      <c r="AP64" s="19">
        <f>'Jan-Jun ASR Under 18'!AD64</f>
        <v>0</v>
      </c>
      <c r="AQ64" s="19">
        <f>'Jul-Dec ASR Under 18'!AD64</f>
        <v>0</v>
      </c>
      <c r="AR64" s="69">
        <f t="shared" si="56"/>
        <v>0</v>
      </c>
      <c r="AS64" s="69">
        <f>'Monthly ASR Under 18'!BB64</f>
        <v>0</v>
      </c>
      <c r="AT64" s="73">
        <f>'YTD Arrest - under 18'!F64</f>
        <v>0</v>
      </c>
      <c r="AU64" s="19">
        <f>'Q1 ASR Under 18'!$V64</f>
        <v>0</v>
      </c>
      <c r="AV64" s="19">
        <f>'Q2 ASR Under 18'!$V64</f>
        <v>0</v>
      </c>
      <c r="AW64" s="19">
        <f>'Q3 ASR Under 18'!$V64</f>
        <v>0</v>
      </c>
      <c r="AX64" s="19">
        <f>'Q4 ASR Under 18'!$V64</f>
        <v>0</v>
      </c>
      <c r="AY64" s="69">
        <f t="shared" si="57"/>
        <v>0</v>
      </c>
      <c r="AZ64" s="69">
        <f>'QTR Summary ASR Under 18'!AA64</f>
        <v>0</v>
      </c>
      <c r="BA64" s="19">
        <f>'Jan-Jun ASR Under 18'!AK64</f>
        <v>0</v>
      </c>
      <c r="BB64" s="19">
        <f>'Jul-Dec ASR Under 18'!AK64</f>
        <v>0</v>
      </c>
      <c r="BC64" s="69">
        <f t="shared" si="58"/>
        <v>0</v>
      </c>
      <c r="BD64" s="69">
        <f>'Monthly ASR Under 18'!BO64</f>
        <v>0</v>
      </c>
      <c r="BE64" s="73">
        <f>'YTD Arrest - under 18'!G64</f>
        <v>0</v>
      </c>
      <c r="BF64" s="19">
        <f>'Q1 ASR Under 18'!$Z64</f>
        <v>0</v>
      </c>
      <c r="BG64" s="19">
        <f>'Q2 ASR Under 18'!$Z64</f>
        <v>0</v>
      </c>
      <c r="BH64" s="19">
        <f>'Q3 ASR Under 18'!$Z64</f>
        <v>0</v>
      </c>
      <c r="BI64" s="19">
        <f>'Q4 ASR Under 18'!$Z64</f>
        <v>0</v>
      </c>
      <c r="BJ64" s="69">
        <f t="shared" si="59"/>
        <v>0</v>
      </c>
      <c r="BK64" s="69">
        <f>'QTR Summary ASR Under 18'!AF64</f>
        <v>0</v>
      </c>
      <c r="BL64" s="19">
        <f>'Jan-Jun ASR Under 18'!AR64</f>
        <v>0</v>
      </c>
      <c r="BM64" s="19">
        <f>'Jul-Dec ASR Under 18'!AR64</f>
        <v>0</v>
      </c>
      <c r="BN64" s="69">
        <f t="shared" si="60"/>
        <v>0</v>
      </c>
      <c r="BO64" s="69">
        <f>'Monthly ASR Under 18'!CB64</f>
        <v>0</v>
      </c>
      <c r="BP64" s="73">
        <f>'YTD Arrest - under 18'!H64</f>
        <v>0</v>
      </c>
      <c r="BQ64" s="20">
        <f t="shared" si="61"/>
        <v>0</v>
      </c>
      <c r="BR64" s="31"/>
    </row>
    <row r="65" spans="1:92" s="32" customFormat="1" x14ac:dyDescent="0.25">
      <c r="A65" s="13"/>
      <c r="B65" s="33" t="s">
        <v>7</v>
      </c>
      <c r="C65" s="15">
        <f>'Q1 ASR Under 18'!$F65</f>
        <v>0</v>
      </c>
      <c r="D65" s="15">
        <f>'Q2 ASR Under 18'!$F65</f>
        <v>0</v>
      </c>
      <c r="E65" s="15">
        <f>'Q3 ASR Under 18'!$F65</f>
        <v>0</v>
      </c>
      <c r="F65" s="15">
        <f>'Q4 ASR Under 18'!$F65</f>
        <v>0</v>
      </c>
      <c r="G65" s="68">
        <f t="shared" si="49"/>
        <v>0</v>
      </c>
      <c r="H65" s="68">
        <f>'QTR Summary ASR Under 18'!G65</f>
        <v>0</v>
      </c>
      <c r="I65" s="15">
        <f>'Jan-Jun ASR Under 18'!I65</f>
        <v>0</v>
      </c>
      <c r="J65" s="15">
        <f>'Jul-Dec ASR Under 18'!I65</f>
        <v>0</v>
      </c>
      <c r="K65" s="68">
        <f t="shared" si="50"/>
        <v>0</v>
      </c>
      <c r="L65" s="68">
        <f>'Monthly ASR Under 18'!O65</f>
        <v>0</v>
      </c>
      <c r="M65" s="72">
        <f>'YTD Arrest - under 18'!C65</f>
        <v>0</v>
      </c>
      <c r="N65" s="15">
        <f>'Q1 ASR Under 18'!$J65</f>
        <v>0</v>
      </c>
      <c r="O65" s="15">
        <f>'Q2 ASR Under 18'!$J65</f>
        <v>0</v>
      </c>
      <c r="P65" s="15">
        <f>'Q3 ASR Under 18'!$J65</f>
        <v>0</v>
      </c>
      <c r="Q65" s="15">
        <f>'Q4 ASR Under 18'!$J65</f>
        <v>0</v>
      </c>
      <c r="R65" s="68">
        <f t="shared" si="51"/>
        <v>0</v>
      </c>
      <c r="S65" s="68">
        <f>'QTR Summary ASR Under 18'!L65</f>
        <v>0</v>
      </c>
      <c r="T65" s="15">
        <f>'Jan-Jun ASR Under 18'!P65</f>
        <v>0</v>
      </c>
      <c r="U65" s="15">
        <f>'Jul-Dec ASR Under 18'!P65</f>
        <v>0</v>
      </c>
      <c r="V65" s="68">
        <f t="shared" si="52"/>
        <v>0</v>
      </c>
      <c r="W65" s="68">
        <f>'Monthly ASR Under 18'!AB65</f>
        <v>0</v>
      </c>
      <c r="X65" s="72">
        <f>'YTD Arrest - under 18'!D65</f>
        <v>0</v>
      </c>
      <c r="Y65" s="15">
        <f>'Q1 ASR Under 18'!$N65</f>
        <v>0</v>
      </c>
      <c r="Z65" s="15">
        <f>'Q2 ASR Under 18'!$N65</f>
        <v>0</v>
      </c>
      <c r="AA65" s="15">
        <f>'Q3 ASR Under 18'!$N65</f>
        <v>0</v>
      </c>
      <c r="AB65" s="15">
        <f>'Q4 ASR Under 18'!$N65</f>
        <v>0</v>
      </c>
      <c r="AC65" s="68">
        <f t="shared" si="53"/>
        <v>0</v>
      </c>
      <c r="AD65" s="68">
        <f>'QTR Summary ASR Under 18'!Q65</f>
        <v>0</v>
      </c>
      <c r="AE65" s="15">
        <f>'Jan-Jun ASR Under 18'!W65</f>
        <v>0</v>
      </c>
      <c r="AF65" s="15">
        <f>'Jul-Dec ASR Under 18'!W65</f>
        <v>0</v>
      </c>
      <c r="AG65" s="68">
        <f t="shared" si="54"/>
        <v>0</v>
      </c>
      <c r="AH65" s="68">
        <f>'Monthly ASR Under 18'!AO65</f>
        <v>0</v>
      </c>
      <c r="AI65" s="72">
        <f>'YTD Arrest - under 18'!E65</f>
        <v>0</v>
      </c>
      <c r="AJ65" s="15">
        <f>'Q1 ASR Under 18'!$R65</f>
        <v>0</v>
      </c>
      <c r="AK65" s="15">
        <f>'Q2 ASR Under 18'!$R65</f>
        <v>0</v>
      </c>
      <c r="AL65" s="15">
        <f>'Q3 ASR Under 18'!$R65</f>
        <v>0</v>
      </c>
      <c r="AM65" s="15">
        <f>'Q4 ASR Under 18'!$R65</f>
        <v>0</v>
      </c>
      <c r="AN65" s="68">
        <f t="shared" si="55"/>
        <v>0</v>
      </c>
      <c r="AO65" s="68">
        <f>'QTR Summary ASR Under 18'!V65</f>
        <v>0</v>
      </c>
      <c r="AP65" s="15">
        <f>'Jan-Jun ASR Under 18'!AD65</f>
        <v>0</v>
      </c>
      <c r="AQ65" s="15">
        <f>'Jul-Dec ASR Under 18'!AD65</f>
        <v>0</v>
      </c>
      <c r="AR65" s="68">
        <f t="shared" si="56"/>
        <v>0</v>
      </c>
      <c r="AS65" s="68">
        <f>'Monthly ASR Under 18'!BB65</f>
        <v>0</v>
      </c>
      <c r="AT65" s="72">
        <f>'YTD Arrest - under 18'!F65</f>
        <v>0</v>
      </c>
      <c r="AU65" s="15">
        <f>'Q1 ASR Under 18'!$V65</f>
        <v>0</v>
      </c>
      <c r="AV65" s="15">
        <f>'Q2 ASR Under 18'!$V65</f>
        <v>0</v>
      </c>
      <c r="AW65" s="15">
        <f>'Q3 ASR Under 18'!$V65</f>
        <v>0</v>
      </c>
      <c r="AX65" s="15">
        <f>'Q4 ASR Under 18'!$V65</f>
        <v>0</v>
      </c>
      <c r="AY65" s="68">
        <f t="shared" si="57"/>
        <v>0</v>
      </c>
      <c r="AZ65" s="68">
        <f>'QTR Summary ASR Under 18'!AA65</f>
        <v>0</v>
      </c>
      <c r="BA65" s="15">
        <f>'Jan-Jun ASR Under 18'!AK65</f>
        <v>0</v>
      </c>
      <c r="BB65" s="15">
        <f>'Jul-Dec ASR Under 18'!AK65</f>
        <v>0</v>
      </c>
      <c r="BC65" s="68">
        <f t="shared" si="58"/>
        <v>0</v>
      </c>
      <c r="BD65" s="68">
        <f>'Monthly ASR Under 18'!BO65</f>
        <v>0</v>
      </c>
      <c r="BE65" s="72">
        <f>'YTD Arrest - under 18'!G65</f>
        <v>0</v>
      </c>
      <c r="BF65" s="15">
        <f>'Q1 ASR Under 18'!$Z65</f>
        <v>0</v>
      </c>
      <c r="BG65" s="15">
        <f>'Q2 ASR Under 18'!$Z65</f>
        <v>0</v>
      </c>
      <c r="BH65" s="15">
        <f>'Q3 ASR Under 18'!$Z65</f>
        <v>0</v>
      </c>
      <c r="BI65" s="15">
        <f>'Q4 ASR Under 18'!$Z65</f>
        <v>0</v>
      </c>
      <c r="BJ65" s="68">
        <f t="shared" si="59"/>
        <v>0</v>
      </c>
      <c r="BK65" s="68">
        <f>'QTR Summary ASR Under 18'!AF65</f>
        <v>0</v>
      </c>
      <c r="BL65" s="15">
        <f>'Jan-Jun ASR Under 18'!AR65</f>
        <v>0</v>
      </c>
      <c r="BM65" s="15">
        <f>'Jul-Dec ASR Under 18'!AR65</f>
        <v>0</v>
      </c>
      <c r="BN65" s="68">
        <f t="shared" si="60"/>
        <v>0</v>
      </c>
      <c r="BO65" s="68">
        <f>'Monthly ASR Under 18'!CB65</f>
        <v>0</v>
      </c>
      <c r="BP65" s="72">
        <f>'YTD Arrest - under 18'!H65</f>
        <v>0</v>
      </c>
      <c r="BQ65" s="16">
        <f t="shared" si="61"/>
        <v>0</v>
      </c>
      <c r="BR65" s="31"/>
    </row>
    <row r="66" spans="1:92" s="32" customFormat="1" ht="30" x14ac:dyDescent="0.25">
      <c r="A66" s="17" t="s">
        <v>37</v>
      </c>
      <c r="B66" s="34" t="s">
        <v>6</v>
      </c>
      <c r="C66" s="19">
        <f>'Q1 ASR Under 18'!$F66</f>
        <v>0</v>
      </c>
      <c r="D66" s="19">
        <f>'Q2 ASR Under 18'!$F66</f>
        <v>0</v>
      </c>
      <c r="E66" s="19">
        <f>'Q3 ASR Under 18'!$F66</f>
        <v>0</v>
      </c>
      <c r="F66" s="19">
        <f>'Q4 ASR Under 18'!$F66</f>
        <v>0</v>
      </c>
      <c r="G66" s="69">
        <f t="shared" si="49"/>
        <v>0</v>
      </c>
      <c r="H66" s="69">
        <f>'QTR Summary ASR Under 18'!G66</f>
        <v>0</v>
      </c>
      <c r="I66" s="19">
        <f>'Jan-Jun ASR Under 18'!I66</f>
        <v>0</v>
      </c>
      <c r="J66" s="19">
        <f>'Jul-Dec ASR Under 18'!I66</f>
        <v>0</v>
      </c>
      <c r="K66" s="69">
        <f t="shared" si="50"/>
        <v>0</v>
      </c>
      <c r="L66" s="69">
        <f>'Monthly ASR Under 18'!O66</f>
        <v>0</v>
      </c>
      <c r="M66" s="73">
        <f>'YTD Arrest - under 18'!C66</f>
        <v>0</v>
      </c>
      <c r="N66" s="19">
        <f>'Q1 ASR Under 18'!$J66</f>
        <v>0</v>
      </c>
      <c r="O66" s="19">
        <f>'Q2 ASR Under 18'!$J66</f>
        <v>0</v>
      </c>
      <c r="P66" s="19">
        <f>'Q3 ASR Under 18'!$J66</f>
        <v>0</v>
      </c>
      <c r="Q66" s="19">
        <f>'Q4 ASR Under 18'!$J66</f>
        <v>0</v>
      </c>
      <c r="R66" s="69">
        <f t="shared" si="51"/>
        <v>0</v>
      </c>
      <c r="S66" s="69">
        <f>'QTR Summary ASR Under 18'!L66</f>
        <v>0</v>
      </c>
      <c r="T66" s="19">
        <f>'Jan-Jun ASR Under 18'!P66</f>
        <v>0</v>
      </c>
      <c r="U66" s="19">
        <f>'Jul-Dec ASR Under 18'!P66</f>
        <v>0</v>
      </c>
      <c r="V66" s="69">
        <f t="shared" si="52"/>
        <v>0</v>
      </c>
      <c r="W66" s="69">
        <f>'Monthly ASR Under 18'!AB66</f>
        <v>0</v>
      </c>
      <c r="X66" s="73">
        <f>'YTD Arrest - under 18'!D66</f>
        <v>0</v>
      </c>
      <c r="Y66" s="19">
        <f>'Q1 ASR Under 18'!$N66</f>
        <v>0</v>
      </c>
      <c r="Z66" s="19">
        <f>'Q2 ASR Under 18'!$N66</f>
        <v>0</v>
      </c>
      <c r="AA66" s="19">
        <f>'Q3 ASR Under 18'!$N66</f>
        <v>0</v>
      </c>
      <c r="AB66" s="19">
        <f>'Q4 ASR Under 18'!$N66</f>
        <v>0</v>
      </c>
      <c r="AC66" s="69">
        <f t="shared" si="53"/>
        <v>0</v>
      </c>
      <c r="AD66" s="69">
        <f>'QTR Summary ASR Under 18'!Q66</f>
        <v>0</v>
      </c>
      <c r="AE66" s="19">
        <f>'Jan-Jun ASR Under 18'!W66</f>
        <v>0</v>
      </c>
      <c r="AF66" s="19">
        <f>'Jul-Dec ASR Under 18'!W66</f>
        <v>0</v>
      </c>
      <c r="AG66" s="69">
        <f t="shared" si="54"/>
        <v>0</v>
      </c>
      <c r="AH66" s="69">
        <f>'Monthly ASR Under 18'!AO66</f>
        <v>0</v>
      </c>
      <c r="AI66" s="73">
        <f>'YTD Arrest - under 18'!E66</f>
        <v>0</v>
      </c>
      <c r="AJ66" s="19">
        <f>'Q1 ASR Under 18'!$R66</f>
        <v>0</v>
      </c>
      <c r="AK66" s="19">
        <f>'Q2 ASR Under 18'!$R66</f>
        <v>0</v>
      </c>
      <c r="AL66" s="19">
        <f>'Q3 ASR Under 18'!$R66</f>
        <v>0</v>
      </c>
      <c r="AM66" s="19">
        <f>'Q4 ASR Under 18'!$R66</f>
        <v>0</v>
      </c>
      <c r="AN66" s="69">
        <f t="shared" si="55"/>
        <v>0</v>
      </c>
      <c r="AO66" s="69">
        <f>'QTR Summary ASR Under 18'!V66</f>
        <v>0</v>
      </c>
      <c r="AP66" s="19">
        <f>'Jan-Jun ASR Under 18'!AD66</f>
        <v>0</v>
      </c>
      <c r="AQ66" s="19">
        <f>'Jul-Dec ASR Under 18'!AD66</f>
        <v>0</v>
      </c>
      <c r="AR66" s="69">
        <f t="shared" si="56"/>
        <v>0</v>
      </c>
      <c r="AS66" s="69">
        <f>'Monthly ASR Under 18'!BB66</f>
        <v>0</v>
      </c>
      <c r="AT66" s="73">
        <f>'YTD Arrest - under 18'!F66</f>
        <v>0</v>
      </c>
      <c r="AU66" s="19">
        <f>'Q1 ASR Under 18'!$V66</f>
        <v>0</v>
      </c>
      <c r="AV66" s="19">
        <f>'Q2 ASR Under 18'!$V66</f>
        <v>0</v>
      </c>
      <c r="AW66" s="19">
        <f>'Q3 ASR Under 18'!$V66</f>
        <v>0</v>
      </c>
      <c r="AX66" s="19">
        <f>'Q4 ASR Under 18'!$V66</f>
        <v>0</v>
      </c>
      <c r="AY66" s="69">
        <f t="shared" si="57"/>
        <v>0</v>
      </c>
      <c r="AZ66" s="69">
        <f>'QTR Summary ASR Under 18'!AA66</f>
        <v>0</v>
      </c>
      <c r="BA66" s="19">
        <f>'Jan-Jun ASR Under 18'!AK66</f>
        <v>0</v>
      </c>
      <c r="BB66" s="19">
        <f>'Jul-Dec ASR Under 18'!AK66</f>
        <v>0</v>
      </c>
      <c r="BC66" s="69">
        <f t="shared" si="58"/>
        <v>0</v>
      </c>
      <c r="BD66" s="69">
        <f>'Monthly ASR Under 18'!BO66</f>
        <v>0</v>
      </c>
      <c r="BE66" s="73">
        <f>'YTD Arrest - under 18'!G66</f>
        <v>0</v>
      </c>
      <c r="BF66" s="19">
        <f>'Q1 ASR Under 18'!$Z66</f>
        <v>0</v>
      </c>
      <c r="BG66" s="19">
        <f>'Q2 ASR Under 18'!$Z66</f>
        <v>0</v>
      </c>
      <c r="BH66" s="19">
        <f>'Q3 ASR Under 18'!$Z66</f>
        <v>0</v>
      </c>
      <c r="BI66" s="19">
        <f>'Q4 ASR Under 18'!$Z66</f>
        <v>0</v>
      </c>
      <c r="BJ66" s="69">
        <f t="shared" si="59"/>
        <v>0</v>
      </c>
      <c r="BK66" s="69">
        <f>'QTR Summary ASR Under 18'!AF66</f>
        <v>0</v>
      </c>
      <c r="BL66" s="19">
        <f>'Jan-Jun ASR Under 18'!AR66</f>
        <v>0</v>
      </c>
      <c r="BM66" s="19">
        <f>'Jul-Dec ASR Under 18'!AR66</f>
        <v>0</v>
      </c>
      <c r="BN66" s="69">
        <f t="shared" si="60"/>
        <v>0</v>
      </c>
      <c r="BO66" s="69">
        <f>'Monthly ASR Under 18'!CB66</f>
        <v>0</v>
      </c>
      <c r="BP66" s="73">
        <f>'YTD Arrest - under 18'!H66</f>
        <v>0</v>
      </c>
      <c r="BQ66" s="20">
        <f t="shared" si="61"/>
        <v>0</v>
      </c>
      <c r="BR66" s="31"/>
    </row>
    <row r="67" spans="1:92" s="32" customFormat="1" x14ac:dyDescent="0.25">
      <c r="A67" s="13"/>
      <c r="B67" s="33" t="s">
        <v>7</v>
      </c>
      <c r="C67" s="15">
        <f>'Q1 ASR Under 18'!$F67</f>
        <v>0</v>
      </c>
      <c r="D67" s="15">
        <f>'Q2 ASR Under 18'!$F67</f>
        <v>0</v>
      </c>
      <c r="E67" s="15">
        <f>'Q3 ASR Under 18'!$F67</f>
        <v>0</v>
      </c>
      <c r="F67" s="15">
        <f>'Q4 ASR Under 18'!$F67</f>
        <v>0</v>
      </c>
      <c r="G67" s="68">
        <f t="shared" si="49"/>
        <v>0</v>
      </c>
      <c r="H67" s="68">
        <f>'QTR Summary ASR Under 18'!G67</f>
        <v>0</v>
      </c>
      <c r="I67" s="15">
        <f>'Jan-Jun ASR Under 18'!I67</f>
        <v>0</v>
      </c>
      <c r="J67" s="15">
        <f>'Jul-Dec ASR Under 18'!I67</f>
        <v>0</v>
      </c>
      <c r="K67" s="68">
        <f t="shared" si="50"/>
        <v>0</v>
      </c>
      <c r="L67" s="68">
        <f>'Monthly ASR Under 18'!O67</f>
        <v>0</v>
      </c>
      <c r="M67" s="72">
        <f>'YTD Arrest - under 18'!C67</f>
        <v>0</v>
      </c>
      <c r="N67" s="15">
        <f>'Q1 ASR Under 18'!$J67</f>
        <v>0</v>
      </c>
      <c r="O67" s="15">
        <f>'Q2 ASR Under 18'!$J67</f>
        <v>0</v>
      </c>
      <c r="P67" s="15">
        <f>'Q3 ASR Under 18'!$J67</f>
        <v>0</v>
      </c>
      <c r="Q67" s="15">
        <f>'Q4 ASR Under 18'!$J67</f>
        <v>0</v>
      </c>
      <c r="R67" s="68">
        <f t="shared" si="51"/>
        <v>0</v>
      </c>
      <c r="S67" s="68">
        <f>'QTR Summary ASR Under 18'!L67</f>
        <v>0</v>
      </c>
      <c r="T67" s="15">
        <f>'Jan-Jun ASR Under 18'!P67</f>
        <v>0</v>
      </c>
      <c r="U67" s="15">
        <f>'Jul-Dec ASR Under 18'!P67</f>
        <v>0</v>
      </c>
      <c r="V67" s="68">
        <f t="shared" si="52"/>
        <v>0</v>
      </c>
      <c r="W67" s="68">
        <f>'Monthly ASR Under 18'!AB67</f>
        <v>0</v>
      </c>
      <c r="X67" s="72">
        <f>'YTD Arrest - under 18'!D67</f>
        <v>0</v>
      </c>
      <c r="Y67" s="15">
        <f>'Q1 ASR Under 18'!$N67</f>
        <v>0</v>
      </c>
      <c r="Z67" s="15">
        <f>'Q2 ASR Under 18'!$N67</f>
        <v>0</v>
      </c>
      <c r="AA67" s="15">
        <f>'Q3 ASR Under 18'!$N67</f>
        <v>0</v>
      </c>
      <c r="AB67" s="15">
        <f>'Q4 ASR Under 18'!$N67</f>
        <v>0</v>
      </c>
      <c r="AC67" s="68">
        <f t="shared" si="53"/>
        <v>0</v>
      </c>
      <c r="AD67" s="68">
        <f>'QTR Summary ASR Under 18'!Q67</f>
        <v>0</v>
      </c>
      <c r="AE67" s="15">
        <f>'Jan-Jun ASR Under 18'!W67</f>
        <v>0</v>
      </c>
      <c r="AF67" s="15">
        <f>'Jul-Dec ASR Under 18'!W67</f>
        <v>0</v>
      </c>
      <c r="AG67" s="68">
        <f t="shared" si="54"/>
        <v>0</v>
      </c>
      <c r="AH67" s="68">
        <f>'Monthly ASR Under 18'!AO67</f>
        <v>0</v>
      </c>
      <c r="AI67" s="72">
        <f>'YTD Arrest - under 18'!E67</f>
        <v>0</v>
      </c>
      <c r="AJ67" s="15">
        <f>'Q1 ASR Under 18'!$R67</f>
        <v>0</v>
      </c>
      <c r="AK67" s="15">
        <f>'Q2 ASR Under 18'!$R67</f>
        <v>0</v>
      </c>
      <c r="AL67" s="15">
        <f>'Q3 ASR Under 18'!$R67</f>
        <v>0</v>
      </c>
      <c r="AM67" s="15">
        <f>'Q4 ASR Under 18'!$R67</f>
        <v>0</v>
      </c>
      <c r="AN67" s="68">
        <f t="shared" si="55"/>
        <v>0</v>
      </c>
      <c r="AO67" s="68">
        <f>'QTR Summary ASR Under 18'!V67</f>
        <v>0</v>
      </c>
      <c r="AP67" s="15">
        <f>'Jan-Jun ASR Under 18'!AD67</f>
        <v>0</v>
      </c>
      <c r="AQ67" s="15">
        <f>'Jul-Dec ASR Under 18'!AD67</f>
        <v>0</v>
      </c>
      <c r="AR67" s="68">
        <f t="shared" si="56"/>
        <v>0</v>
      </c>
      <c r="AS67" s="68">
        <f>'Monthly ASR Under 18'!BB67</f>
        <v>0</v>
      </c>
      <c r="AT67" s="72">
        <f>'YTD Arrest - under 18'!F67</f>
        <v>0</v>
      </c>
      <c r="AU67" s="15">
        <f>'Q1 ASR Under 18'!$V67</f>
        <v>0</v>
      </c>
      <c r="AV67" s="15">
        <f>'Q2 ASR Under 18'!$V67</f>
        <v>0</v>
      </c>
      <c r="AW67" s="15">
        <f>'Q3 ASR Under 18'!$V67</f>
        <v>0</v>
      </c>
      <c r="AX67" s="15">
        <f>'Q4 ASR Under 18'!$V67</f>
        <v>0</v>
      </c>
      <c r="AY67" s="68">
        <f t="shared" si="57"/>
        <v>0</v>
      </c>
      <c r="AZ67" s="68">
        <f>'QTR Summary ASR Under 18'!AA67</f>
        <v>0</v>
      </c>
      <c r="BA67" s="15">
        <f>'Jan-Jun ASR Under 18'!AK67</f>
        <v>0</v>
      </c>
      <c r="BB67" s="15">
        <f>'Jul-Dec ASR Under 18'!AK67</f>
        <v>0</v>
      </c>
      <c r="BC67" s="68">
        <f t="shared" si="58"/>
        <v>0</v>
      </c>
      <c r="BD67" s="68">
        <f>'Monthly ASR Under 18'!BO67</f>
        <v>0</v>
      </c>
      <c r="BE67" s="72">
        <f>'YTD Arrest - under 18'!G67</f>
        <v>0</v>
      </c>
      <c r="BF67" s="15">
        <f>'Q1 ASR Under 18'!$Z67</f>
        <v>0</v>
      </c>
      <c r="BG67" s="15">
        <f>'Q2 ASR Under 18'!$Z67</f>
        <v>0</v>
      </c>
      <c r="BH67" s="15">
        <f>'Q3 ASR Under 18'!$Z67</f>
        <v>0</v>
      </c>
      <c r="BI67" s="15">
        <f>'Q4 ASR Under 18'!$Z67</f>
        <v>0</v>
      </c>
      <c r="BJ67" s="68">
        <f t="shared" si="59"/>
        <v>0</v>
      </c>
      <c r="BK67" s="68">
        <f>'QTR Summary ASR Under 18'!AF67</f>
        <v>0</v>
      </c>
      <c r="BL67" s="15">
        <f>'Jan-Jun ASR Under 18'!AR67</f>
        <v>0</v>
      </c>
      <c r="BM67" s="15">
        <f>'Jul-Dec ASR Under 18'!AR67</f>
        <v>0</v>
      </c>
      <c r="BN67" s="68">
        <f t="shared" si="60"/>
        <v>0</v>
      </c>
      <c r="BO67" s="68">
        <f>'Monthly ASR Under 18'!CB67</f>
        <v>0</v>
      </c>
      <c r="BP67" s="72">
        <f>'YTD Arrest - under 18'!H67</f>
        <v>0</v>
      </c>
      <c r="BQ67" s="16">
        <f t="shared" si="61"/>
        <v>0</v>
      </c>
      <c r="BR67" s="31"/>
    </row>
    <row r="68" spans="1:92" s="8" customFormat="1" x14ac:dyDescent="0.25">
      <c r="A68" s="51" t="s">
        <v>38</v>
      </c>
      <c r="B68" s="48"/>
      <c r="C68" s="52">
        <f>SUM(C69:C76)</f>
        <v>0</v>
      </c>
      <c r="D68" s="52">
        <f t="shared" ref="D68:M68" si="62">SUM(D69:D76)</f>
        <v>0</v>
      </c>
      <c r="E68" s="52">
        <f t="shared" si="62"/>
        <v>0</v>
      </c>
      <c r="F68" s="52">
        <f t="shared" si="62"/>
        <v>0</v>
      </c>
      <c r="G68" s="76">
        <f t="shared" si="62"/>
        <v>0</v>
      </c>
      <c r="H68" s="76">
        <f t="shared" si="62"/>
        <v>0</v>
      </c>
      <c r="I68" s="52">
        <f t="shared" si="62"/>
        <v>0</v>
      </c>
      <c r="J68" s="52">
        <f t="shared" si="62"/>
        <v>0</v>
      </c>
      <c r="K68" s="76">
        <f t="shared" si="62"/>
        <v>0</v>
      </c>
      <c r="L68" s="76">
        <f t="shared" si="62"/>
        <v>0</v>
      </c>
      <c r="M68" s="77">
        <f t="shared" si="62"/>
        <v>0</v>
      </c>
      <c r="N68" s="52">
        <f>SUM(N69:N76)</f>
        <v>0</v>
      </c>
      <c r="O68" s="52">
        <f t="shared" ref="O68:X68" si="63">SUM(O69:O76)</f>
        <v>0</v>
      </c>
      <c r="P68" s="52">
        <f t="shared" si="63"/>
        <v>0</v>
      </c>
      <c r="Q68" s="52">
        <f t="shared" si="63"/>
        <v>0</v>
      </c>
      <c r="R68" s="76">
        <f t="shared" si="51"/>
        <v>0</v>
      </c>
      <c r="S68" s="76">
        <f t="shared" si="63"/>
        <v>0</v>
      </c>
      <c r="T68" s="52">
        <f t="shared" si="63"/>
        <v>0</v>
      </c>
      <c r="U68" s="52">
        <f t="shared" si="63"/>
        <v>0</v>
      </c>
      <c r="V68" s="76">
        <f t="shared" si="63"/>
        <v>0</v>
      </c>
      <c r="W68" s="76">
        <f t="shared" si="63"/>
        <v>0</v>
      </c>
      <c r="X68" s="77">
        <f t="shared" si="63"/>
        <v>0</v>
      </c>
      <c r="Y68" s="52">
        <f>SUM(Y69:Y76)</f>
        <v>0</v>
      </c>
      <c r="Z68" s="52">
        <f t="shared" ref="Z68:AI68" si="64">SUM(Z69:Z76)</f>
        <v>0</v>
      </c>
      <c r="AA68" s="52">
        <f t="shared" si="64"/>
        <v>0</v>
      </c>
      <c r="AB68" s="52">
        <f t="shared" si="64"/>
        <v>0</v>
      </c>
      <c r="AC68" s="76">
        <f t="shared" si="64"/>
        <v>0</v>
      </c>
      <c r="AD68" s="76">
        <f t="shared" si="64"/>
        <v>0</v>
      </c>
      <c r="AE68" s="52">
        <f t="shared" si="64"/>
        <v>0</v>
      </c>
      <c r="AF68" s="52">
        <f t="shared" si="64"/>
        <v>0</v>
      </c>
      <c r="AG68" s="76">
        <f t="shared" si="64"/>
        <v>0</v>
      </c>
      <c r="AH68" s="76">
        <f t="shared" si="64"/>
        <v>0</v>
      </c>
      <c r="AI68" s="77">
        <f t="shared" si="64"/>
        <v>0</v>
      </c>
      <c r="AJ68" s="52">
        <f>SUM(AJ69:AJ76)</f>
        <v>0</v>
      </c>
      <c r="AK68" s="52">
        <f t="shared" ref="AK68:AT68" si="65">SUM(AK69:AK76)</f>
        <v>0</v>
      </c>
      <c r="AL68" s="52">
        <f t="shared" si="65"/>
        <v>0</v>
      </c>
      <c r="AM68" s="52">
        <f t="shared" si="65"/>
        <v>0</v>
      </c>
      <c r="AN68" s="76">
        <f t="shared" si="65"/>
        <v>0</v>
      </c>
      <c r="AO68" s="76">
        <f t="shared" si="65"/>
        <v>0</v>
      </c>
      <c r="AP68" s="52">
        <f t="shared" si="65"/>
        <v>0</v>
      </c>
      <c r="AQ68" s="52">
        <f t="shared" si="65"/>
        <v>0</v>
      </c>
      <c r="AR68" s="76">
        <f t="shared" si="65"/>
        <v>0</v>
      </c>
      <c r="AS68" s="76">
        <f t="shared" si="65"/>
        <v>0</v>
      </c>
      <c r="AT68" s="77">
        <f t="shared" si="65"/>
        <v>0</v>
      </c>
      <c r="AU68" s="52">
        <f>SUM(AU69:AU76)</f>
        <v>0</v>
      </c>
      <c r="AV68" s="52">
        <f t="shared" ref="AV68:BE68" si="66">SUM(AV69:AV76)</f>
        <v>0</v>
      </c>
      <c r="AW68" s="52">
        <f t="shared" si="66"/>
        <v>0</v>
      </c>
      <c r="AX68" s="52">
        <f t="shared" si="66"/>
        <v>0</v>
      </c>
      <c r="AY68" s="76">
        <f t="shared" si="66"/>
        <v>0</v>
      </c>
      <c r="AZ68" s="76">
        <f t="shared" si="66"/>
        <v>0</v>
      </c>
      <c r="BA68" s="52">
        <f t="shared" si="66"/>
        <v>0</v>
      </c>
      <c r="BB68" s="52">
        <f t="shared" si="66"/>
        <v>0</v>
      </c>
      <c r="BC68" s="76">
        <f t="shared" si="66"/>
        <v>0</v>
      </c>
      <c r="BD68" s="76">
        <f t="shared" si="66"/>
        <v>0</v>
      </c>
      <c r="BE68" s="77">
        <f t="shared" si="66"/>
        <v>0</v>
      </c>
      <c r="BF68" s="52">
        <f>SUM(BF69:BF76)</f>
        <v>0</v>
      </c>
      <c r="BG68" s="52">
        <f t="shared" ref="BG68:BQ68" si="67">SUM(BG69:BG76)</f>
        <v>0</v>
      </c>
      <c r="BH68" s="52">
        <f t="shared" si="67"/>
        <v>0</v>
      </c>
      <c r="BI68" s="52">
        <f t="shared" si="67"/>
        <v>0</v>
      </c>
      <c r="BJ68" s="76">
        <f t="shared" si="67"/>
        <v>0</v>
      </c>
      <c r="BK68" s="76">
        <f t="shared" si="67"/>
        <v>0</v>
      </c>
      <c r="BL68" s="52">
        <f t="shared" si="67"/>
        <v>0</v>
      </c>
      <c r="BM68" s="52">
        <f t="shared" si="67"/>
        <v>0</v>
      </c>
      <c r="BN68" s="76">
        <f t="shared" si="67"/>
        <v>0</v>
      </c>
      <c r="BO68" s="76">
        <f t="shared" si="67"/>
        <v>0</v>
      </c>
      <c r="BP68" s="77">
        <f t="shared" si="67"/>
        <v>0</v>
      </c>
      <c r="BQ68" s="53">
        <f t="shared" si="67"/>
        <v>0</v>
      </c>
    </row>
    <row r="69" spans="1:92" s="32" customFormat="1" ht="30" x14ac:dyDescent="0.25">
      <c r="A69" s="17" t="s">
        <v>39</v>
      </c>
      <c r="B69" s="34" t="s">
        <v>6</v>
      </c>
      <c r="C69" s="19">
        <f>'Q1 ASR Under 18'!$F69</f>
        <v>0</v>
      </c>
      <c r="D69" s="19">
        <f>'Q2 ASR Under 18'!$F69</f>
        <v>0</v>
      </c>
      <c r="E69" s="19">
        <f>'Q3 ASR Under 18'!$F69</f>
        <v>0</v>
      </c>
      <c r="F69" s="19">
        <f>'Q4 ASR Under 18'!$F69</f>
        <v>0</v>
      </c>
      <c r="G69" s="69">
        <f t="shared" ref="G69:G76" si="68">SUM(C69:F69)</f>
        <v>0</v>
      </c>
      <c r="H69" s="69">
        <f>'QTR Summary ASR Under 18'!G69</f>
        <v>0</v>
      </c>
      <c r="I69" s="19">
        <f>'Jan-Jun ASR Under 18'!I69</f>
        <v>0</v>
      </c>
      <c r="J69" s="19">
        <f>'Jul-Dec ASR Under 18'!I69</f>
        <v>0</v>
      </c>
      <c r="K69" s="69">
        <f t="shared" ref="K69:K76" si="69">I69+J69</f>
        <v>0</v>
      </c>
      <c r="L69" s="69">
        <f>'Monthly ASR Under 18'!O69</f>
        <v>0</v>
      </c>
      <c r="M69" s="73">
        <f>'YTD Arrest - under 18'!C69</f>
        <v>0</v>
      </c>
      <c r="N69" s="19">
        <f>'Q1 ASR Under 18'!$J69</f>
        <v>0</v>
      </c>
      <c r="O69" s="19">
        <f>'Q2 ASR Under 18'!$J69</f>
        <v>0</v>
      </c>
      <c r="P69" s="19">
        <f>'Q3 ASR Under 18'!$J69</f>
        <v>0</v>
      </c>
      <c r="Q69" s="19">
        <f>'Q4 ASR Under 18'!$J69</f>
        <v>0</v>
      </c>
      <c r="R69" s="69">
        <f t="shared" si="51"/>
        <v>0</v>
      </c>
      <c r="S69" s="69">
        <f>'QTR Summary ASR Under 18'!L69</f>
        <v>0</v>
      </c>
      <c r="T69" s="19">
        <f>'Jan-Jun ASR Under 18'!P69</f>
        <v>0</v>
      </c>
      <c r="U69" s="19">
        <f>'Jul-Dec ASR Under 18'!P69</f>
        <v>0</v>
      </c>
      <c r="V69" s="69">
        <f t="shared" ref="V69:V76" si="70">T69+U69</f>
        <v>0</v>
      </c>
      <c r="W69" s="69">
        <f>'Monthly ASR Under 18'!AB69</f>
        <v>0</v>
      </c>
      <c r="X69" s="73">
        <f>'YTD Arrest - under 18'!D69</f>
        <v>0</v>
      </c>
      <c r="Y69" s="19">
        <f>'Q1 ASR Under 18'!$N69</f>
        <v>0</v>
      </c>
      <c r="Z69" s="19">
        <f>'Q2 ASR Under 18'!$N69</f>
        <v>0</v>
      </c>
      <c r="AA69" s="19">
        <f>'Q3 ASR Under 18'!$N69</f>
        <v>0</v>
      </c>
      <c r="AB69" s="19">
        <f>'Q4 ASR Under 18'!$N69</f>
        <v>0</v>
      </c>
      <c r="AC69" s="69">
        <f t="shared" ref="AC69:AC76" si="71">SUM(Y69:AB69)</f>
        <v>0</v>
      </c>
      <c r="AD69" s="69">
        <f>'QTR Summary ASR Under 18'!Q69</f>
        <v>0</v>
      </c>
      <c r="AE69" s="19">
        <f>'Jan-Jun ASR Under 18'!W69</f>
        <v>0</v>
      </c>
      <c r="AF69" s="19">
        <f>'Jul-Dec ASR Under 18'!W69</f>
        <v>0</v>
      </c>
      <c r="AG69" s="69">
        <f t="shared" ref="AG69:AG76" si="72">AE69+AF69</f>
        <v>0</v>
      </c>
      <c r="AH69" s="69">
        <f>'Monthly ASR Under 18'!AO69</f>
        <v>0</v>
      </c>
      <c r="AI69" s="73">
        <f>'YTD Arrest - under 18'!E69</f>
        <v>0</v>
      </c>
      <c r="AJ69" s="19">
        <f>'Q1 ASR Under 18'!$R69</f>
        <v>0</v>
      </c>
      <c r="AK69" s="19">
        <f>'Q2 ASR Under 18'!$R69</f>
        <v>0</v>
      </c>
      <c r="AL69" s="19">
        <f>'Q3 ASR Under 18'!$R69</f>
        <v>0</v>
      </c>
      <c r="AM69" s="19">
        <f>'Q4 ASR Under 18'!$R69</f>
        <v>0</v>
      </c>
      <c r="AN69" s="69">
        <f t="shared" ref="AN69:AN76" si="73">SUM(AJ69:AM69)</f>
        <v>0</v>
      </c>
      <c r="AO69" s="69">
        <f>'QTR Summary ASR Under 18'!V69</f>
        <v>0</v>
      </c>
      <c r="AP69" s="19">
        <f>'Jan-Jun ASR Under 18'!AD69</f>
        <v>0</v>
      </c>
      <c r="AQ69" s="19">
        <f>'Jul-Dec ASR Under 18'!AD69</f>
        <v>0</v>
      </c>
      <c r="AR69" s="69">
        <f t="shared" ref="AR69:AR76" si="74">AP69+AQ69</f>
        <v>0</v>
      </c>
      <c r="AS69" s="69">
        <f>'Monthly ASR Under 18'!BB69</f>
        <v>0</v>
      </c>
      <c r="AT69" s="73">
        <f>'YTD Arrest - under 18'!F69</f>
        <v>0</v>
      </c>
      <c r="AU69" s="19">
        <f>'Q1 ASR Under 18'!$V69</f>
        <v>0</v>
      </c>
      <c r="AV69" s="19">
        <f>'Q2 ASR Under 18'!$V69</f>
        <v>0</v>
      </c>
      <c r="AW69" s="19">
        <f>'Q3 ASR Under 18'!$V69</f>
        <v>0</v>
      </c>
      <c r="AX69" s="19">
        <f>'Q4 ASR Under 18'!$V69</f>
        <v>0</v>
      </c>
      <c r="AY69" s="69">
        <f t="shared" ref="AY69:AY76" si="75">SUM(AU69:AX69)</f>
        <v>0</v>
      </c>
      <c r="AZ69" s="69">
        <f>'QTR Summary ASR Under 18'!AA69</f>
        <v>0</v>
      </c>
      <c r="BA69" s="19">
        <f>'Jan-Jun ASR Under 18'!AK69</f>
        <v>0</v>
      </c>
      <c r="BB69" s="19">
        <f>'Jul-Dec ASR Under 18'!AK69</f>
        <v>0</v>
      </c>
      <c r="BC69" s="69">
        <f t="shared" ref="BC69:BC76" si="76">BA69+BB69</f>
        <v>0</v>
      </c>
      <c r="BD69" s="69">
        <f>'Monthly ASR Under 18'!BO69</f>
        <v>0</v>
      </c>
      <c r="BE69" s="73">
        <f>'YTD Arrest - under 18'!G69</f>
        <v>0</v>
      </c>
      <c r="BF69" s="19">
        <f>'Q1 ASR Under 18'!$Z69</f>
        <v>0</v>
      </c>
      <c r="BG69" s="19">
        <f>'Q2 ASR Under 18'!$Z69</f>
        <v>0</v>
      </c>
      <c r="BH69" s="19">
        <f>'Q3 ASR Under 18'!$Z69</f>
        <v>0</v>
      </c>
      <c r="BI69" s="19">
        <f>'Q4 ASR Under 18'!$Z69</f>
        <v>0</v>
      </c>
      <c r="BJ69" s="69">
        <f t="shared" ref="BJ69:BJ76" si="77">SUM(BF69:BI69)</f>
        <v>0</v>
      </c>
      <c r="BK69" s="69">
        <f>'QTR Summary ASR Under 18'!AF69</f>
        <v>0</v>
      </c>
      <c r="BL69" s="19">
        <f>'Jan-Jun ASR Under 18'!AR69</f>
        <v>0</v>
      </c>
      <c r="BM69" s="19">
        <f>'Jul-Dec ASR Under 18'!AR69</f>
        <v>0</v>
      </c>
      <c r="BN69" s="69">
        <f t="shared" ref="BN69:BN76" si="78">BL69+BM69</f>
        <v>0</v>
      </c>
      <c r="BO69" s="69">
        <f>'Monthly ASR Under 18'!CB69</f>
        <v>0</v>
      </c>
      <c r="BP69" s="73">
        <f>'YTD Arrest - under 18'!H69</f>
        <v>0</v>
      </c>
      <c r="BQ69" s="20">
        <f t="shared" ref="BQ69:BQ76" si="79">SUM(C69:BF69)</f>
        <v>0</v>
      </c>
      <c r="BR69" s="31"/>
    </row>
    <row r="70" spans="1:92" s="32" customFormat="1" x14ac:dyDescent="0.25">
      <c r="A70" s="13"/>
      <c r="B70" s="33" t="s">
        <v>7</v>
      </c>
      <c r="C70" s="15">
        <f>'Q1 ASR Under 18'!$F70</f>
        <v>0</v>
      </c>
      <c r="D70" s="15">
        <f>'Q2 ASR Under 18'!$F70</f>
        <v>0</v>
      </c>
      <c r="E70" s="15">
        <f>'Q3 ASR Under 18'!$F70</f>
        <v>0</v>
      </c>
      <c r="F70" s="15">
        <f>'Q4 ASR Under 18'!$F70</f>
        <v>0</v>
      </c>
      <c r="G70" s="68">
        <f t="shared" si="68"/>
        <v>0</v>
      </c>
      <c r="H70" s="68">
        <f>'QTR Summary ASR Under 18'!G70</f>
        <v>0</v>
      </c>
      <c r="I70" s="15">
        <f>'Jan-Jun ASR Under 18'!I70</f>
        <v>0</v>
      </c>
      <c r="J70" s="15">
        <f>'Jul-Dec ASR Under 18'!I70</f>
        <v>0</v>
      </c>
      <c r="K70" s="68">
        <f t="shared" si="69"/>
        <v>0</v>
      </c>
      <c r="L70" s="68">
        <f>'Monthly ASR Under 18'!O70</f>
        <v>0</v>
      </c>
      <c r="M70" s="72">
        <f>'YTD Arrest - under 18'!C70</f>
        <v>0</v>
      </c>
      <c r="N70" s="15">
        <f>'Q1 ASR Under 18'!$J70</f>
        <v>0</v>
      </c>
      <c r="O70" s="15">
        <f>'Q2 ASR Under 18'!$J70</f>
        <v>0</v>
      </c>
      <c r="P70" s="15">
        <f>'Q3 ASR Under 18'!$J70</f>
        <v>0</v>
      </c>
      <c r="Q70" s="15">
        <f>'Q4 ASR Under 18'!$J70</f>
        <v>0</v>
      </c>
      <c r="R70" s="68">
        <f t="shared" si="51"/>
        <v>0</v>
      </c>
      <c r="S70" s="68">
        <f>'QTR Summary ASR Under 18'!L70</f>
        <v>0</v>
      </c>
      <c r="T70" s="15">
        <f>'Jan-Jun ASR Under 18'!P70</f>
        <v>0</v>
      </c>
      <c r="U70" s="15">
        <f>'Jul-Dec ASR Under 18'!P70</f>
        <v>0</v>
      </c>
      <c r="V70" s="68">
        <f t="shared" si="70"/>
        <v>0</v>
      </c>
      <c r="W70" s="68">
        <f>'Monthly ASR Under 18'!AB70</f>
        <v>0</v>
      </c>
      <c r="X70" s="72">
        <f>'YTD Arrest - under 18'!D70</f>
        <v>0</v>
      </c>
      <c r="Y70" s="15">
        <f>'Q1 ASR Under 18'!$N70</f>
        <v>0</v>
      </c>
      <c r="Z70" s="15">
        <f>'Q2 ASR Under 18'!$N70</f>
        <v>0</v>
      </c>
      <c r="AA70" s="15">
        <f>'Q3 ASR Under 18'!$N70</f>
        <v>0</v>
      </c>
      <c r="AB70" s="15">
        <f>'Q4 ASR Under 18'!$N70</f>
        <v>0</v>
      </c>
      <c r="AC70" s="68">
        <f t="shared" si="71"/>
        <v>0</v>
      </c>
      <c r="AD70" s="68">
        <f>'QTR Summary ASR Under 18'!Q70</f>
        <v>0</v>
      </c>
      <c r="AE70" s="15">
        <f>'Jan-Jun ASR Under 18'!W70</f>
        <v>0</v>
      </c>
      <c r="AF70" s="15">
        <f>'Jul-Dec ASR Under 18'!W70</f>
        <v>0</v>
      </c>
      <c r="AG70" s="68">
        <f t="shared" si="72"/>
        <v>0</v>
      </c>
      <c r="AH70" s="68">
        <f>'Monthly ASR Under 18'!AO70</f>
        <v>0</v>
      </c>
      <c r="AI70" s="72">
        <f>'YTD Arrest - under 18'!E70</f>
        <v>0</v>
      </c>
      <c r="AJ70" s="15">
        <f>'Q1 ASR Under 18'!$R70</f>
        <v>0</v>
      </c>
      <c r="AK70" s="15">
        <f>'Q2 ASR Under 18'!$R70</f>
        <v>0</v>
      </c>
      <c r="AL70" s="15">
        <f>'Q3 ASR Under 18'!$R70</f>
        <v>0</v>
      </c>
      <c r="AM70" s="15">
        <f>'Q4 ASR Under 18'!$R70</f>
        <v>0</v>
      </c>
      <c r="AN70" s="68">
        <f t="shared" si="73"/>
        <v>0</v>
      </c>
      <c r="AO70" s="68">
        <f>'QTR Summary ASR Under 18'!V70</f>
        <v>0</v>
      </c>
      <c r="AP70" s="15">
        <f>'Jan-Jun ASR Under 18'!AD70</f>
        <v>0</v>
      </c>
      <c r="AQ70" s="15">
        <f>'Jul-Dec ASR Under 18'!AD70</f>
        <v>0</v>
      </c>
      <c r="AR70" s="68">
        <f t="shared" si="74"/>
        <v>0</v>
      </c>
      <c r="AS70" s="68">
        <f>'Monthly ASR Under 18'!BB70</f>
        <v>0</v>
      </c>
      <c r="AT70" s="72">
        <f>'YTD Arrest - under 18'!F70</f>
        <v>0</v>
      </c>
      <c r="AU70" s="15">
        <f>'Q1 ASR Under 18'!$V70</f>
        <v>0</v>
      </c>
      <c r="AV70" s="15">
        <f>'Q2 ASR Under 18'!$V70</f>
        <v>0</v>
      </c>
      <c r="AW70" s="15">
        <f>'Q3 ASR Under 18'!$V70</f>
        <v>0</v>
      </c>
      <c r="AX70" s="15">
        <f>'Q4 ASR Under 18'!$V70</f>
        <v>0</v>
      </c>
      <c r="AY70" s="68">
        <f t="shared" si="75"/>
        <v>0</v>
      </c>
      <c r="AZ70" s="68">
        <f>'QTR Summary ASR Under 18'!AA70</f>
        <v>0</v>
      </c>
      <c r="BA70" s="15">
        <f>'Jan-Jun ASR Under 18'!AK70</f>
        <v>0</v>
      </c>
      <c r="BB70" s="15">
        <f>'Jul-Dec ASR Under 18'!AK70</f>
        <v>0</v>
      </c>
      <c r="BC70" s="68">
        <f t="shared" si="76"/>
        <v>0</v>
      </c>
      <c r="BD70" s="68">
        <f>'Monthly ASR Under 18'!BO70</f>
        <v>0</v>
      </c>
      <c r="BE70" s="72">
        <f>'YTD Arrest - under 18'!G70</f>
        <v>0</v>
      </c>
      <c r="BF70" s="15">
        <f>'Q1 ASR Under 18'!$Z70</f>
        <v>0</v>
      </c>
      <c r="BG70" s="15">
        <f>'Q2 ASR Under 18'!$Z70</f>
        <v>0</v>
      </c>
      <c r="BH70" s="15">
        <f>'Q3 ASR Under 18'!$Z70</f>
        <v>0</v>
      </c>
      <c r="BI70" s="15">
        <f>'Q4 ASR Under 18'!$Z70</f>
        <v>0</v>
      </c>
      <c r="BJ70" s="68">
        <f t="shared" si="77"/>
        <v>0</v>
      </c>
      <c r="BK70" s="68">
        <f>'QTR Summary ASR Under 18'!AF70</f>
        <v>0</v>
      </c>
      <c r="BL70" s="15">
        <f>'Jan-Jun ASR Under 18'!AR70</f>
        <v>0</v>
      </c>
      <c r="BM70" s="15">
        <f>'Jul-Dec ASR Under 18'!AR70</f>
        <v>0</v>
      </c>
      <c r="BN70" s="68">
        <f t="shared" si="78"/>
        <v>0</v>
      </c>
      <c r="BO70" s="68">
        <f>'Monthly ASR Under 18'!CB70</f>
        <v>0</v>
      </c>
      <c r="BP70" s="72">
        <f>'YTD Arrest - under 18'!H70</f>
        <v>0</v>
      </c>
      <c r="BQ70" s="16">
        <f t="shared" si="79"/>
        <v>0</v>
      </c>
      <c r="BR70" s="31"/>
    </row>
    <row r="71" spans="1:92" s="32" customFormat="1" x14ac:dyDescent="0.25">
      <c r="A71" s="17" t="s">
        <v>35</v>
      </c>
      <c r="B71" s="34" t="s">
        <v>6</v>
      </c>
      <c r="C71" s="19">
        <f>'Q1 ASR Under 18'!$F71</f>
        <v>0</v>
      </c>
      <c r="D71" s="19">
        <f>'Q2 ASR Under 18'!$F71</f>
        <v>0</v>
      </c>
      <c r="E71" s="19">
        <f>'Q3 ASR Under 18'!$F71</f>
        <v>0</v>
      </c>
      <c r="F71" s="19">
        <f>'Q4 ASR Under 18'!$F71</f>
        <v>0</v>
      </c>
      <c r="G71" s="69">
        <f t="shared" si="68"/>
        <v>0</v>
      </c>
      <c r="H71" s="69">
        <f>'QTR Summary ASR Under 18'!G71</f>
        <v>0</v>
      </c>
      <c r="I71" s="19">
        <f>'Jan-Jun ASR Under 18'!I71</f>
        <v>0</v>
      </c>
      <c r="J71" s="19">
        <f>'Jul-Dec ASR Under 18'!I71</f>
        <v>0</v>
      </c>
      <c r="K71" s="69">
        <f t="shared" si="69"/>
        <v>0</v>
      </c>
      <c r="L71" s="69">
        <f>'Monthly ASR Under 18'!O71</f>
        <v>0</v>
      </c>
      <c r="M71" s="73">
        <f>'YTD Arrest - under 18'!C71</f>
        <v>0</v>
      </c>
      <c r="N71" s="19">
        <f>'Q1 ASR Under 18'!$J71</f>
        <v>0</v>
      </c>
      <c r="O71" s="19">
        <f>'Q2 ASR Under 18'!$J71</f>
        <v>0</v>
      </c>
      <c r="P71" s="19">
        <f>'Q3 ASR Under 18'!$J71</f>
        <v>0</v>
      </c>
      <c r="Q71" s="19">
        <f>'Q4 ASR Under 18'!$J71</f>
        <v>0</v>
      </c>
      <c r="R71" s="69">
        <f t="shared" si="51"/>
        <v>0</v>
      </c>
      <c r="S71" s="69">
        <f>'QTR Summary ASR Under 18'!L71</f>
        <v>0</v>
      </c>
      <c r="T71" s="19">
        <f>'Jan-Jun ASR Under 18'!P71</f>
        <v>0</v>
      </c>
      <c r="U71" s="19">
        <f>'Jul-Dec ASR Under 18'!P71</f>
        <v>0</v>
      </c>
      <c r="V71" s="69">
        <f t="shared" si="70"/>
        <v>0</v>
      </c>
      <c r="W71" s="69">
        <f>'Monthly ASR Under 18'!AB71</f>
        <v>0</v>
      </c>
      <c r="X71" s="73">
        <f>'YTD Arrest - under 18'!D71</f>
        <v>0</v>
      </c>
      <c r="Y71" s="19">
        <f>'Q1 ASR Under 18'!$N71</f>
        <v>0</v>
      </c>
      <c r="Z71" s="19">
        <f>'Q2 ASR Under 18'!$N71</f>
        <v>0</v>
      </c>
      <c r="AA71" s="19">
        <f>'Q3 ASR Under 18'!$N71</f>
        <v>0</v>
      </c>
      <c r="AB71" s="19">
        <f>'Q4 ASR Under 18'!$N71</f>
        <v>0</v>
      </c>
      <c r="AC71" s="69">
        <f t="shared" si="71"/>
        <v>0</v>
      </c>
      <c r="AD71" s="69">
        <f>'QTR Summary ASR Under 18'!Q71</f>
        <v>0</v>
      </c>
      <c r="AE71" s="19">
        <f>'Jan-Jun ASR Under 18'!W71</f>
        <v>0</v>
      </c>
      <c r="AF71" s="19">
        <f>'Jul-Dec ASR Under 18'!W71</f>
        <v>0</v>
      </c>
      <c r="AG71" s="69">
        <f t="shared" si="72"/>
        <v>0</v>
      </c>
      <c r="AH71" s="69">
        <f>'Monthly ASR Under 18'!AO71</f>
        <v>0</v>
      </c>
      <c r="AI71" s="73">
        <f>'YTD Arrest - under 18'!E71</f>
        <v>0</v>
      </c>
      <c r="AJ71" s="19">
        <f>'Q1 ASR Under 18'!$R71</f>
        <v>0</v>
      </c>
      <c r="AK71" s="19">
        <f>'Q2 ASR Under 18'!$R71</f>
        <v>0</v>
      </c>
      <c r="AL71" s="19">
        <f>'Q3 ASR Under 18'!$R71</f>
        <v>0</v>
      </c>
      <c r="AM71" s="19">
        <f>'Q4 ASR Under 18'!$R71</f>
        <v>0</v>
      </c>
      <c r="AN71" s="69">
        <f t="shared" si="73"/>
        <v>0</v>
      </c>
      <c r="AO71" s="69">
        <f>'QTR Summary ASR Under 18'!V71</f>
        <v>0</v>
      </c>
      <c r="AP71" s="19">
        <f>'Jan-Jun ASR Under 18'!AD71</f>
        <v>0</v>
      </c>
      <c r="AQ71" s="19">
        <f>'Jul-Dec ASR Under 18'!AD71</f>
        <v>0</v>
      </c>
      <c r="AR71" s="69">
        <f t="shared" si="74"/>
        <v>0</v>
      </c>
      <c r="AS71" s="69">
        <f>'Monthly ASR Under 18'!BB71</f>
        <v>0</v>
      </c>
      <c r="AT71" s="73">
        <f>'YTD Arrest - under 18'!F71</f>
        <v>0</v>
      </c>
      <c r="AU71" s="19">
        <f>'Q1 ASR Under 18'!$V71</f>
        <v>0</v>
      </c>
      <c r="AV71" s="19">
        <f>'Q2 ASR Under 18'!$V71</f>
        <v>0</v>
      </c>
      <c r="AW71" s="19">
        <f>'Q3 ASR Under 18'!$V71</f>
        <v>0</v>
      </c>
      <c r="AX71" s="19">
        <f>'Q4 ASR Under 18'!$V71</f>
        <v>0</v>
      </c>
      <c r="AY71" s="69">
        <f t="shared" si="75"/>
        <v>0</v>
      </c>
      <c r="AZ71" s="69">
        <f>'QTR Summary ASR Under 18'!AA71</f>
        <v>0</v>
      </c>
      <c r="BA71" s="19">
        <f>'Jan-Jun ASR Under 18'!AK71</f>
        <v>0</v>
      </c>
      <c r="BB71" s="19">
        <f>'Jul-Dec ASR Under 18'!AK71</f>
        <v>0</v>
      </c>
      <c r="BC71" s="69">
        <f t="shared" si="76"/>
        <v>0</v>
      </c>
      <c r="BD71" s="69">
        <f>'Monthly ASR Under 18'!BO71</f>
        <v>0</v>
      </c>
      <c r="BE71" s="73">
        <f>'YTD Arrest - under 18'!G71</f>
        <v>0</v>
      </c>
      <c r="BF71" s="19">
        <f>'Q1 ASR Under 18'!$Z71</f>
        <v>0</v>
      </c>
      <c r="BG71" s="19">
        <f>'Q2 ASR Under 18'!$Z71</f>
        <v>0</v>
      </c>
      <c r="BH71" s="19">
        <f>'Q3 ASR Under 18'!$Z71</f>
        <v>0</v>
      </c>
      <c r="BI71" s="19">
        <f>'Q4 ASR Under 18'!$Z71</f>
        <v>0</v>
      </c>
      <c r="BJ71" s="69">
        <f t="shared" si="77"/>
        <v>0</v>
      </c>
      <c r="BK71" s="69">
        <f>'QTR Summary ASR Under 18'!AF71</f>
        <v>0</v>
      </c>
      <c r="BL71" s="19">
        <f>'Jan-Jun ASR Under 18'!AR71</f>
        <v>0</v>
      </c>
      <c r="BM71" s="19">
        <f>'Jul-Dec ASR Under 18'!AR71</f>
        <v>0</v>
      </c>
      <c r="BN71" s="69">
        <f t="shared" si="78"/>
        <v>0</v>
      </c>
      <c r="BO71" s="69">
        <f>'Monthly ASR Under 18'!CB71</f>
        <v>0</v>
      </c>
      <c r="BP71" s="73">
        <f>'YTD Arrest - under 18'!H71</f>
        <v>0</v>
      </c>
      <c r="BQ71" s="20">
        <f t="shared" si="79"/>
        <v>0</v>
      </c>
      <c r="BR71" s="31"/>
    </row>
    <row r="72" spans="1:92" s="32" customFormat="1" x14ac:dyDescent="0.25">
      <c r="A72" s="13"/>
      <c r="B72" s="33" t="s">
        <v>7</v>
      </c>
      <c r="C72" s="15">
        <f>'Q1 ASR Under 18'!$F72</f>
        <v>0</v>
      </c>
      <c r="D72" s="15">
        <f>'Q2 ASR Under 18'!$F72</f>
        <v>0</v>
      </c>
      <c r="E72" s="15">
        <f>'Q3 ASR Under 18'!$F72</f>
        <v>0</v>
      </c>
      <c r="F72" s="15">
        <f>'Q4 ASR Under 18'!$F72</f>
        <v>0</v>
      </c>
      <c r="G72" s="68">
        <f t="shared" si="68"/>
        <v>0</v>
      </c>
      <c r="H72" s="68">
        <f>'QTR Summary ASR Under 18'!G72</f>
        <v>0</v>
      </c>
      <c r="I72" s="15">
        <f>'Jan-Jun ASR Under 18'!I72</f>
        <v>0</v>
      </c>
      <c r="J72" s="15">
        <f>'Jul-Dec ASR Under 18'!I72</f>
        <v>0</v>
      </c>
      <c r="K72" s="68">
        <f t="shared" si="69"/>
        <v>0</v>
      </c>
      <c r="L72" s="68">
        <f>'Monthly ASR Under 18'!O72</f>
        <v>0</v>
      </c>
      <c r="M72" s="72">
        <f>'YTD Arrest - under 18'!C72</f>
        <v>0</v>
      </c>
      <c r="N72" s="15">
        <f>'Q1 ASR Under 18'!$J72</f>
        <v>0</v>
      </c>
      <c r="O72" s="15">
        <f>'Q2 ASR Under 18'!$J72</f>
        <v>0</v>
      </c>
      <c r="P72" s="15">
        <f>'Q3 ASR Under 18'!$J72</f>
        <v>0</v>
      </c>
      <c r="Q72" s="15">
        <f>'Q4 ASR Under 18'!$J72</f>
        <v>0</v>
      </c>
      <c r="R72" s="68">
        <f t="shared" si="51"/>
        <v>0</v>
      </c>
      <c r="S72" s="68">
        <f>'QTR Summary ASR Under 18'!L72</f>
        <v>0</v>
      </c>
      <c r="T72" s="15">
        <f>'Jan-Jun ASR Under 18'!P72</f>
        <v>0</v>
      </c>
      <c r="U72" s="15">
        <f>'Jul-Dec ASR Under 18'!P72</f>
        <v>0</v>
      </c>
      <c r="V72" s="68">
        <f t="shared" si="70"/>
        <v>0</v>
      </c>
      <c r="W72" s="68">
        <f>'Monthly ASR Under 18'!AB72</f>
        <v>0</v>
      </c>
      <c r="X72" s="72">
        <f>'YTD Arrest - under 18'!D72</f>
        <v>0</v>
      </c>
      <c r="Y72" s="15">
        <f>'Q1 ASR Under 18'!$N72</f>
        <v>0</v>
      </c>
      <c r="Z72" s="15">
        <f>'Q2 ASR Under 18'!$N72</f>
        <v>0</v>
      </c>
      <c r="AA72" s="15">
        <f>'Q3 ASR Under 18'!$N72</f>
        <v>0</v>
      </c>
      <c r="AB72" s="15">
        <f>'Q4 ASR Under 18'!$N72</f>
        <v>0</v>
      </c>
      <c r="AC72" s="68">
        <f t="shared" si="71"/>
        <v>0</v>
      </c>
      <c r="AD72" s="68">
        <f>'QTR Summary ASR Under 18'!Q72</f>
        <v>0</v>
      </c>
      <c r="AE72" s="15">
        <f>'Jan-Jun ASR Under 18'!W72</f>
        <v>0</v>
      </c>
      <c r="AF72" s="15">
        <f>'Jul-Dec ASR Under 18'!W72</f>
        <v>0</v>
      </c>
      <c r="AG72" s="68">
        <f t="shared" si="72"/>
        <v>0</v>
      </c>
      <c r="AH72" s="68">
        <f>'Monthly ASR Under 18'!AO72</f>
        <v>0</v>
      </c>
      <c r="AI72" s="72">
        <f>'YTD Arrest - under 18'!E72</f>
        <v>0</v>
      </c>
      <c r="AJ72" s="15">
        <f>'Q1 ASR Under 18'!$R72</f>
        <v>0</v>
      </c>
      <c r="AK72" s="15">
        <f>'Q2 ASR Under 18'!$R72</f>
        <v>0</v>
      </c>
      <c r="AL72" s="15">
        <f>'Q3 ASR Under 18'!$R72</f>
        <v>0</v>
      </c>
      <c r="AM72" s="15">
        <f>'Q4 ASR Under 18'!$R72</f>
        <v>0</v>
      </c>
      <c r="AN72" s="68">
        <f t="shared" si="73"/>
        <v>0</v>
      </c>
      <c r="AO72" s="68">
        <f>'QTR Summary ASR Under 18'!V72</f>
        <v>0</v>
      </c>
      <c r="AP72" s="15">
        <f>'Jan-Jun ASR Under 18'!AD72</f>
        <v>0</v>
      </c>
      <c r="AQ72" s="15">
        <f>'Jul-Dec ASR Under 18'!AD72</f>
        <v>0</v>
      </c>
      <c r="AR72" s="68">
        <f t="shared" si="74"/>
        <v>0</v>
      </c>
      <c r="AS72" s="68">
        <f>'Monthly ASR Under 18'!BB72</f>
        <v>0</v>
      </c>
      <c r="AT72" s="72">
        <f>'YTD Arrest - under 18'!F72</f>
        <v>0</v>
      </c>
      <c r="AU72" s="15">
        <f>'Q1 ASR Under 18'!$V72</f>
        <v>0</v>
      </c>
      <c r="AV72" s="15">
        <f>'Q2 ASR Under 18'!$V72</f>
        <v>0</v>
      </c>
      <c r="AW72" s="15">
        <f>'Q3 ASR Under 18'!$V72</f>
        <v>0</v>
      </c>
      <c r="AX72" s="15">
        <f>'Q4 ASR Under 18'!$V72</f>
        <v>0</v>
      </c>
      <c r="AY72" s="68">
        <f t="shared" si="75"/>
        <v>0</v>
      </c>
      <c r="AZ72" s="68">
        <f>'QTR Summary ASR Under 18'!AA72</f>
        <v>0</v>
      </c>
      <c r="BA72" s="15">
        <f>'Jan-Jun ASR Under 18'!AK72</f>
        <v>0</v>
      </c>
      <c r="BB72" s="15">
        <f>'Jul-Dec ASR Under 18'!AK72</f>
        <v>0</v>
      </c>
      <c r="BC72" s="68">
        <f t="shared" si="76"/>
        <v>0</v>
      </c>
      <c r="BD72" s="68">
        <f>'Monthly ASR Under 18'!BO72</f>
        <v>0</v>
      </c>
      <c r="BE72" s="72">
        <f>'YTD Arrest - under 18'!G72</f>
        <v>0</v>
      </c>
      <c r="BF72" s="15">
        <f>'Q1 ASR Under 18'!$Z72</f>
        <v>0</v>
      </c>
      <c r="BG72" s="15">
        <f>'Q2 ASR Under 18'!$Z72</f>
        <v>0</v>
      </c>
      <c r="BH72" s="15">
        <f>'Q3 ASR Under 18'!$Z72</f>
        <v>0</v>
      </c>
      <c r="BI72" s="15">
        <f>'Q4 ASR Under 18'!$Z72</f>
        <v>0</v>
      </c>
      <c r="BJ72" s="68">
        <f t="shared" si="77"/>
        <v>0</v>
      </c>
      <c r="BK72" s="68">
        <f>'QTR Summary ASR Under 18'!AF72</f>
        <v>0</v>
      </c>
      <c r="BL72" s="15">
        <f>'Jan-Jun ASR Under 18'!AR72</f>
        <v>0</v>
      </c>
      <c r="BM72" s="15">
        <f>'Jul-Dec ASR Under 18'!AR72</f>
        <v>0</v>
      </c>
      <c r="BN72" s="68">
        <f t="shared" si="78"/>
        <v>0</v>
      </c>
      <c r="BO72" s="68">
        <f>'Monthly ASR Under 18'!CB72</f>
        <v>0</v>
      </c>
      <c r="BP72" s="72">
        <f>'YTD Arrest - under 18'!H72</f>
        <v>0</v>
      </c>
      <c r="BQ72" s="16">
        <f t="shared" si="79"/>
        <v>0</v>
      </c>
      <c r="BR72" s="31"/>
    </row>
    <row r="73" spans="1:92" s="32" customFormat="1" ht="45" x14ac:dyDescent="0.25">
      <c r="A73" s="17" t="s">
        <v>40</v>
      </c>
      <c r="B73" s="34" t="s">
        <v>6</v>
      </c>
      <c r="C73" s="19">
        <f>'Q1 ASR Under 18'!$F73</f>
        <v>0</v>
      </c>
      <c r="D73" s="19">
        <f>'Q2 ASR Under 18'!$F73</f>
        <v>0</v>
      </c>
      <c r="E73" s="19">
        <f>'Q3 ASR Under 18'!$F73</f>
        <v>0</v>
      </c>
      <c r="F73" s="19">
        <f>'Q4 ASR Under 18'!$F73</f>
        <v>0</v>
      </c>
      <c r="G73" s="69">
        <f t="shared" si="68"/>
        <v>0</v>
      </c>
      <c r="H73" s="69">
        <f>'QTR Summary ASR Under 18'!G73</f>
        <v>0</v>
      </c>
      <c r="I73" s="19">
        <f>'Jan-Jun ASR Under 18'!I73</f>
        <v>0</v>
      </c>
      <c r="J73" s="19">
        <f>'Jul-Dec ASR Under 18'!I73</f>
        <v>0</v>
      </c>
      <c r="K73" s="69">
        <f t="shared" si="69"/>
        <v>0</v>
      </c>
      <c r="L73" s="69">
        <f>'Monthly ASR Under 18'!O73</f>
        <v>0</v>
      </c>
      <c r="M73" s="73">
        <f>'YTD Arrest - under 18'!C73</f>
        <v>0</v>
      </c>
      <c r="N73" s="19">
        <f>'Q1 ASR Under 18'!$J73</f>
        <v>0</v>
      </c>
      <c r="O73" s="19">
        <f>'Q2 ASR Under 18'!$J73</f>
        <v>0</v>
      </c>
      <c r="P73" s="19">
        <f>'Q3 ASR Under 18'!$J73</f>
        <v>0</v>
      </c>
      <c r="Q73" s="19">
        <f>'Q4 ASR Under 18'!$J73</f>
        <v>0</v>
      </c>
      <c r="R73" s="69">
        <f t="shared" si="51"/>
        <v>0</v>
      </c>
      <c r="S73" s="69">
        <f>'QTR Summary ASR Under 18'!L73</f>
        <v>0</v>
      </c>
      <c r="T73" s="19">
        <f>'Jan-Jun ASR Under 18'!P73</f>
        <v>0</v>
      </c>
      <c r="U73" s="19">
        <f>'Jul-Dec ASR Under 18'!P73</f>
        <v>0</v>
      </c>
      <c r="V73" s="69">
        <f t="shared" si="70"/>
        <v>0</v>
      </c>
      <c r="W73" s="69">
        <f>'Monthly ASR Under 18'!AB73</f>
        <v>0</v>
      </c>
      <c r="X73" s="73">
        <f>'YTD Arrest - under 18'!D73</f>
        <v>0</v>
      </c>
      <c r="Y73" s="19">
        <f>'Q1 ASR Under 18'!$N73</f>
        <v>0</v>
      </c>
      <c r="Z73" s="19">
        <f>'Q2 ASR Under 18'!$N73</f>
        <v>0</v>
      </c>
      <c r="AA73" s="19">
        <f>'Q3 ASR Under 18'!$N73</f>
        <v>0</v>
      </c>
      <c r="AB73" s="19">
        <f>'Q4 ASR Under 18'!$N73</f>
        <v>0</v>
      </c>
      <c r="AC73" s="69">
        <f t="shared" si="71"/>
        <v>0</v>
      </c>
      <c r="AD73" s="69">
        <f>'QTR Summary ASR Under 18'!Q73</f>
        <v>0</v>
      </c>
      <c r="AE73" s="19">
        <f>'Jan-Jun ASR Under 18'!W73</f>
        <v>0</v>
      </c>
      <c r="AF73" s="19">
        <f>'Jul-Dec ASR Under 18'!W73</f>
        <v>0</v>
      </c>
      <c r="AG73" s="69">
        <f t="shared" si="72"/>
        <v>0</v>
      </c>
      <c r="AH73" s="69">
        <f>'Monthly ASR Under 18'!AO73</f>
        <v>0</v>
      </c>
      <c r="AI73" s="73">
        <f>'YTD Arrest - under 18'!E73</f>
        <v>0</v>
      </c>
      <c r="AJ73" s="19">
        <f>'Q1 ASR Under 18'!$R73</f>
        <v>0</v>
      </c>
      <c r="AK73" s="19">
        <f>'Q2 ASR Under 18'!$R73</f>
        <v>0</v>
      </c>
      <c r="AL73" s="19">
        <f>'Q3 ASR Under 18'!$R73</f>
        <v>0</v>
      </c>
      <c r="AM73" s="19">
        <f>'Q4 ASR Under 18'!$R73</f>
        <v>0</v>
      </c>
      <c r="AN73" s="69">
        <f t="shared" si="73"/>
        <v>0</v>
      </c>
      <c r="AO73" s="69">
        <f>'QTR Summary ASR Under 18'!V73</f>
        <v>0</v>
      </c>
      <c r="AP73" s="19">
        <f>'Jan-Jun ASR Under 18'!AD73</f>
        <v>0</v>
      </c>
      <c r="AQ73" s="19">
        <f>'Jul-Dec ASR Under 18'!AD73</f>
        <v>0</v>
      </c>
      <c r="AR73" s="69">
        <f t="shared" si="74"/>
        <v>0</v>
      </c>
      <c r="AS73" s="69">
        <f>'Monthly ASR Under 18'!BB73</f>
        <v>0</v>
      </c>
      <c r="AT73" s="73">
        <f>'YTD Arrest - under 18'!F73</f>
        <v>0</v>
      </c>
      <c r="AU73" s="19">
        <f>'Q1 ASR Under 18'!$V73</f>
        <v>0</v>
      </c>
      <c r="AV73" s="19">
        <f>'Q2 ASR Under 18'!$V73</f>
        <v>0</v>
      </c>
      <c r="AW73" s="19">
        <f>'Q3 ASR Under 18'!$V73</f>
        <v>0</v>
      </c>
      <c r="AX73" s="19">
        <f>'Q4 ASR Under 18'!$V73</f>
        <v>0</v>
      </c>
      <c r="AY73" s="69">
        <f t="shared" si="75"/>
        <v>0</v>
      </c>
      <c r="AZ73" s="69">
        <f>'QTR Summary ASR Under 18'!AA73</f>
        <v>0</v>
      </c>
      <c r="BA73" s="19">
        <f>'Jan-Jun ASR Under 18'!AK73</f>
        <v>0</v>
      </c>
      <c r="BB73" s="19">
        <f>'Jul-Dec ASR Under 18'!AK73</f>
        <v>0</v>
      </c>
      <c r="BC73" s="69">
        <f t="shared" si="76"/>
        <v>0</v>
      </c>
      <c r="BD73" s="69">
        <f>'Monthly ASR Under 18'!BO73</f>
        <v>0</v>
      </c>
      <c r="BE73" s="73">
        <f>'YTD Arrest - under 18'!G73</f>
        <v>0</v>
      </c>
      <c r="BF73" s="19">
        <f>'Q1 ASR Under 18'!$Z73</f>
        <v>0</v>
      </c>
      <c r="BG73" s="19">
        <f>'Q2 ASR Under 18'!$Z73</f>
        <v>0</v>
      </c>
      <c r="BH73" s="19">
        <f>'Q3 ASR Under 18'!$Z73</f>
        <v>0</v>
      </c>
      <c r="BI73" s="19">
        <f>'Q4 ASR Under 18'!$Z73</f>
        <v>0</v>
      </c>
      <c r="BJ73" s="69">
        <f t="shared" si="77"/>
        <v>0</v>
      </c>
      <c r="BK73" s="69">
        <f>'QTR Summary ASR Under 18'!AF73</f>
        <v>0</v>
      </c>
      <c r="BL73" s="19">
        <f>'Jan-Jun ASR Under 18'!AR73</f>
        <v>0</v>
      </c>
      <c r="BM73" s="19">
        <f>'Jul-Dec ASR Under 18'!AR73</f>
        <v>0</v>
      </c>
      <c r="BN73" s="69">
        <f t="shared" si="78"/>
        <v>0</v>
      </c>
      <c r="BO73" s="69">
        <f>'Monthly ASR Under 18'!CB73</f>
        <v>0</v>
      </c>
      <c r="BP73" s="73">
        <f>'YTD Arrest - under 18'!H73</f>
        <v>0</v>
      </c>
      <c r="BQ73" s="20">
        <f t="shared" si="79"/>
        <v>0</v>
      </c>
      <c r="BR73" s="31"/>
    </row>
    <row r="74" spans="1:92" s="32" customFormat="1" x14ac:dyDescent="0.25">
      <c r="A74" s="13"/>
      <c r="B74" s="33" t="s">
        <v>7</v>
      </c>
      <c r="C74" s="15">
        <f>'Q1 ASR Under 18'!$F74</f>
        <v>0</v>
      </c>
      <c r="D74" s="15">
        <f>'Q2 ASR Under 18'!$F74</f>
        <v>0</v>
      </c>
      <c r="E74" s="15">
        <f>'Q3 ASR Under 18'!$F74</f>
        <v>0</v>
      </c>
      <c r="F74" s="15">
        <f>'Q4 ASR Under 18'!$F74</f>
        <v>0</v>
      </c>
      <c r="G74" s="68">
        <f t="shared" si="68"/>
        <v>0</v>
      </c>
      <c r="H74" s="68">
        <f>'QTR Summary ASR Under 18'!G74</f>
        <v>0</v>
      </c>
      <c r="I74" s="15">
        <f>'Jan-Jun ASR Under 18'!I74</f>
        <v>0</v>
      </c>
      <c r="J74" s="15">
        <f>'Jul-Dec ASR Under 18'!I74</f>
        <v>0</v>
      </c>
      <c r="K74" s="68">
        <f t="shared" si="69"/>
        <v>0</v>
      </c>
      <c r="L74" s="68">
        <f>'Monthly ASR Under 18'!O74</f>
        <v>0</v>
      </c>
      <c r="M74" s="72">
        <f>'YTD Arrest - under 18'!C74</f>
        <v>0</v>
      </c>
      <c r="N74" s="15">
        <f>'Q1 ASR Under 18'!$J74</f>
        <v>0</v>
      </c>
      <c r="O74" s="15">
        <f>'Q2 ASR Under 18'!$J74</f>
        <v>0</v>
      </c>
      <c r="P74" s="15">
        <f>'Q3 ASR Under 18'!$J74</f>
        <v>0</v>
      </c>
      <c r="Q74" s="15">
        <f>'Q4 ASR Under 18'!$J74</f>
        <v>0</v>
      </c>
      <c r="R74" s="68">
        <f t="shared" si="51"/>
        <v>0</v>
      </c>
      <c r="S74" s="68">
        <f>'QTR Summary ASR Under 18'!L74</f>
        <v>0</v>
      </c>
      <c r="T74" s="15">
        <f>'Jan-Jun ASR Under 18'!P74</f>
        <v>0</v>
      </c>
      <c r="U74" s="15">
        <f>'Jul-Dec ASR Under 18'!P74</f>
        <v>0</v>
      </c>
      <c r="V74" s="68">
        <f t="shared" si="70"/>
        <v>0</v>
      </c>
      <c r="W74" s="68">
        <f>'Monthly ASR Under 18'!AB74</f>
        <v>0</v>
      </c>
      <c r="X74" s="72">
        <f>'YTD Arrest - under 18'!D74</f>
        <v>0</v>
      </c>
      <c r="Y74" s="15">
        <f>'Q1 ASR Under 18'!$N74</f>
        <v>0</v>
      </c>
      <c r="Z74" s="15">
        <f>'Q2 ASR Under 18'!$N74</f>
        <v>0</v>
      </c>
      <c r="AA74" s="15">
        <f>'Q3 ASR Under 18'!$N74</f>
        <v>0</v>
      </c>
      <c r="AB74" s="15">
        <f>'Q4 ASR Under 18'!$N74</f>
        <v>0</v>
      </c>
      <c r="AC74" s="68">
        <f t="shared" si="71"/>
        <v>0</v>
      </c>
      <c r="AD74" s="68">
        <f>'QTR Summary ASR Under 18'!Q74</f>
        <v>0</v>
      </c>
      <c r="AE74" s="15">
        <f>'Jan-Jun ASR Under 18'!W74</f>
        <v>0</v>
      </c>
      <c r="AF74" s="15">
        <f>'Jul-Dec ASR Under 18'!W74</f>
        <v>0</v>
      </c>
      <c r="AG74" s="68">
        <f t="shared" si="72"/>
        <v>0</v>
      </c>
      <c r="AH74" s="68">
        <f>'Monthly ASR Under 18'!AO74</f>
        <v>0</v>
      </c>
      <c r="AI74" s="72">
        <f>'YTD Arrest - under 18'!E74</f>
        <v>0</v>
      </c>
      <c r="AJ74" s="15">
        <f>'Q1 ASR Under 18'!$R74</f>
        <v>0</v>
      </c>
      <c r="AK74" s="15">
        <f>'Q2 ASR Under 18'!$R74</f>
        <v>0</v>
      </c>
      <c r="AL74" s="15">
        <f>'Q3 ASR Under 18'!$R74</f>
        <v>0</v>
      </c>
      <c r="AM74" s="15">
        <f>'Q4 ASR Under 18'!$R74</f>
        <v>0</v>
      </c>
      <c r="AN74" s="68">
        <f t="shared" si="73"/>
        <v>0</v>
      </c>
      <c r="AO74" s="68">
        <f>'QTR Summary ASR Under 18'!V74</f>
        <v>0</v>
      </c>
      <c r="AP74" s="15">
        <f>'Jan-Jun ASR Under 18'!AD74</f>
        <v>0</v>
      </c>
      <c r="AQ74" s="15">
        <f>'Jul-Dec ASR Under 18'!AD74</f>
        <v>0</v>
      </c>
      <c r="AR74" s="68">
        <f t="shared" si="74"/>
        <v>0</v>
      </c>
      <c r="AS74" s="68">
        <f>'Monthly ASR Under 18'!BB74</f>
        <v>0</v>
      </c>
      <c r="AT74" s="72">
        <f>'YTD Arrest - under 18'!F74</f>
        <v>0</v>
      </c>
      <c r="AU74" s="15">
        <f>'Q1 ASR Under 18'!$V74</f>
        <v>0</v>
      </c>
      <c r="AV74" s="15">
        <f>'Q2 ASR Under 18'!$V74</f>
        <v>0</v>
      </c>
      <c r="AW74" s="15">
        <f>'Q3 ASR Under 18'!$V74</f>
        <v>0</v>
      </c>
      <c r="AX74" s="15">
        <f>'Q4 ASR Under 18'!$V74</f>
        <v>0</v>
      </c>
      <c r="AY74" s="68">
        <f t="shared" si="75"/>
        <v>0</v>
      </c>
      <c r="AZ74" s="68">
        <f>'QTR Summary ASR Under 18'!AA74</f>
        <v>0</v>
      </c>
      <c r="BA74" s="15">
        <f>'Jan-Jun ASR Under 18'!AK74</f>
        <v>0</v>
      </c>
      <c r="BB74" s="15">
        <f>'Jul-Dec ASR Under 18'!AK74</f>
        <v>0</v>
      </c>
      <c r="BC74" s="68">
        <f t="shared" si="76"/>
        <v>0</v>
      </c>
      <c r="BD74" s="68">
        <f>'Monthly ASR Under 18'!BO74</f>
        <v>0</v>
      </c>
      <c r="BE74" s="72">
        <f>'YTD Arrest - under 18'!G74</f>
        <v>0</v>
      </c>
      <c r="BF74" s="15">
        <f>'Q1 ASR Under 18'!$Z74</f>
        <v>0</v>
      </c>
      <c r="BG74" s="15">
        <f>'Q2 ASR Under 18'!$Z74</f>
        <v>0</v>
      </c>
      <c r="BH74" s="15">
        <f>'Q3 ASR Under 18'!$Z74</f>
        <v>0</v>
      </c>
      <c r="BI74" s="15">
        <f>'Q4 ASR Under 18'!$Z74</f>
        <v>0</v>
      </c>
      <c r="BJ74" s="68">
        <f t="shared" si="77"/>
        <v>0</v>
      </c>
      <c r="BK74" s="68">
        <f>'QTR Summary ASR Under 18'!AF74</f>
        <v>0</v>
      </c>
      <c r="BL74" s="15">
        <f>'Jan-Jun ASR Under 18'!AR74</f>
        <v>0</v>
      </c>
      <c r="BM74" s="15">
        <f>'Jul-Dec ASR Under 18'!AR74</f>
        <v>0</v>
      </c>
      <c r="BN74" s="68">
        <f t="shared" si="78"/>
        <v>0</v>
      </c>
      <c r="BO74" s="68">
        <f>'Monthly ASR Under 18'!CB74</f>
        <v>0</v>
      </c>
      <c r="BP74" s="72">
        <f>'YTD Arrest - under 18'!H74</f>
        <v>0</v>
      </c>
      <c r="BQ74" s="16">
        <f t="shared" si="79"/>
        <v>0</v>
      </c>
      <c r="BR74" s="31"/>
    </row>
    <row r="75" spans="1:92" s="32" customFormat="1" ht="30" x14ac:dyDescent="0.25">
      <c r="A75" s="17" t="s">
        <v>41</v>
      </c>
      <c r="B75" s="34" t="s">
        <v>6</v>
      </c>
      <c r="C75" s="19">
        <f>'Q1 ASR Under 18'!$F75</f>
        <v>0</v>
      </c>
      <c r="D75" s="19">
        <f>'Q2 ASR Under 18'!$F75</f>
        <v>0</v>
      </c>
      <c r="E75" s="19">
        <f>'Q3 ASR Under 18'!$F75</f>
        <v>0</v>
      </c>
      <c r="F75" s="19">
        <f>'Q4 ASR Under 18'!$F75</f>
        <v>0</v>
      </c>
      <c r="G75" s="69">
        <f t="shared" si="68"/>
        <v>0</v>
      </c>
      <c r="H75" s="69">
        <f>'QTR Summary ASR Under 18'!G75</f>
        <v>0</v>
      </c>
      <c r="I75" s="19">
        <f>'Jan-Jun ASR Under 18'!I75</f>
        <v>0</v>
      </c>
      <c r="J75" s="19">
        <f>'Jul-Dec ASR Under 18'!I75</f>
        <v>0</v>
      </c>
      <c r="K75" s="69">
        <f t="shared" si="69"/>
        <v>0</v>
      </c>
      <c r="L75" s="69">
        <f>'Monthly ASR Under 18'!O75</f>
        <v>0</v>
      </c>
      <c r="M75" s="73">
        <f>'YTD Arrest - under 18'!C75</f>
        <v>0</v>
      </c>
      <c r="N75" s="19">
        <f>'Q1 ASR Under 18'!$J75</f>
        <v>0</v>
      </c>
      <c r="O75" s="19">
        <f>'Q2 ASR Under 18'!$J75</f>
        <v>0</v>
      </c>
      <c r="P75" s="19">
        <f>'Q3 ASR Under 18'!$J75</f>
        <v>0</v>
      </c>
      <c r="Q75" s="19">
        <f>'Q4 ASR Under 18'!$J75</f>
        <v>0</v>
      </c>
      <c r="R75" s="69">
        <f t="shared" si="51"/>
        <v>0</v>
      </c>
      <c r="S75" s="69">
        <f>'QTR Summary ASR Under 18'!L75</f>
        <v>0</v>
      </c>
      <c r="T75" s="19">
        <f>'Jan-Jun ASR Under 18'!P75</f>
        <v>0</v>
      </c>
      <c r="U75" s="19">
        <f>'Jul-Dec ASR Under 18'!P75</f>
        <v>0</v>
      </c>
      <c r="V75" s="69">
        <f t="shared" si="70"/>
        <v>0</v>
      </c>
      <c r="W75" s="69">
        <f>'Monthly ASR Under 18'!AB75</f>
        <v>0</v>
      </c>
      <c r="X75" s="73">
        <f>'YTD Arrest - under 18'!D75</f>
        <v>0</v>
      </c>
      <c r="Y75" s="19">
        <f>'Q1 ASR Under 18'!$N75</f>
        <v>0</v>
      </c>
      <c r="Z75" s="19">
        <f>'Q2 ASR Under 18'!$N75</f>
        <v>0</v>
      </c>
      <c r="AA75" s="19">
        <f>'Q3 ASR Under 18'!$N75</f>
        <v>0</v>
      </c>
      <c r="AB75" s="19">
        <f>'Q4 ASR Under 18'!$N75</f>
        <v>0</v>
      </c>
      <c r="AC75" s="69">
        <f t="shared" si="71"/>
        <v>0</v>
      </c>
      <c r="AD75" s="69">
        <f>'QTR Summary ASR Under 18'!Q75</f>
        <v>0</v>
      </c>
      <c r="AE75" s="19">
        <f>'Jan-Jun ASR Under 18'!W75</f>
        <v>0</v>
      </c>
      <c r="AF75" s="19">
        <f>'Jul-Dec ASR Under 18'!W75</f>
        <v>0</v>
      </c>
      <c r="AG75" s="69">
        <f t="shared" si="72"/>
        <v>0</v>
      </c>
      <c r="AH75" s="69">
        <f>'Monthly ASR Under 18'!AO75</f>
        <v>0</v>
      </c>
      <c r="AI75" s="73">
        <f>'YTD Arrest - under 18'!E75</f>
        <v>0</v>
      </c>
      <c r="AJ75" s="19">
        <f>'Q1 ASR Under 18'!$R75</f>
        <v>0</v>
      </c>
      <c r="AK75" s="19">
        <f>'Q2 ASR Under 18'!$R75</f>
        <v>0</v>
      </c>
      <c r="AL75" s="19">
        <f>'Q3 ASR Under 18'!$R75</f>
        <v>0</v>
      </c>
      <c r="AM75" s="19">
        <f>'Q4 ASR Under 18'!$R75</f>
        <v>0</v>
      </c>
      <c r="AN75" s="69">
        <f t="shared" si="73"/>
        <v>0</v>
      </c>
      <c r="AO75" s="69">
        <f>'QTR Summary ASR Under 18'!V75</f>
        <v>0</v>
      </c>
      <c r="AP75" s="19">
        <f>'Jan-Jun ASR Under 18'!AD75</f>
        <v>0</v>
      </c>
      <c r="AQ75" s="19">
        <f>'Jul-Dec ASR Under 18'!AD75</f>
        <v>0</v>
      </c>
      <c r="AR75" s="69">
        <f t="shared" si="74"/>
        <v>0</v>
      </c>
      <c r="AS75" s="69">
        <f>'Monthly ASR Under 18'!BB75</f>
        <v>0</v>
      </c>
      <c r="AT75" s="73">
        <f>'YTD Arrest - under 18'!F75</f>
        <v>0</v>
      </c>
      <c r="AU75" s="19">
        <f>'Q1 ASR Under 18'!$V75</f>
        <v>0</v>
      </c>
      <c r="AV75" s="19">
        <f>'Q2 ASR Under 18'!$V75</f>
        <v>0</v>
      </c>
      <c r="AW75" s="19">
        <f>'Q3 ASR Under 18'!$V75</f>
        <v>0</v>
      </c>
      <c r="AX75" s="19">
        <f>'Q4 ASR Under 18'!$V75</f>
        <v>0</v>
      </c>
      <c r="AY75" s="69">
        <f t="shared" si="75"/>
        <v>0</v>
      </c>
      <c r="AZ75" s="69">
        <f>'QTR Summary ASR Under 18'!AA75</f>
        <v>0</v>
      </c>
      <c r="BA75" s="19">
        <f>'Jan-Jun ASR Under 18'!AK75</f>
        <v>0</v>
      </c>
      <c r="BB75" s="19">
        <f>'Jul-Dec ASR Under 18'!AK75</f>
        <v>0</v>
      </c>
      <c r="BC75" s="69">
        <f t="shared" si="76"/>
        <v>0</v>
      </c>
      <c r="BD75" s="69">
        <f>'Monthly ASR Under 18'!BO75</f>
        <v>0</v>
      </c>
      <c r="BE75" s="73">
        <f>'YTD Arrest - under 18'!G75</f>
        <v>0</v>
      </c>
      <c r="BF75" s="19">
        <f>'Q1 ASR Under 18'!$Z75</f>
        <v>0</v>
      </c>
      <c r="BG75" s="19">
        <f>'Q2 ASR Under 18'!$Z75</f>
        <v>0</v>
      </c>
      <c r="BH75" s="19">
        <f>'Q3 ASR Under 18'!$Z75</f>
        <v>0</v>
      </c>
      <c r="BI75" s="19">
        <f>'Q4 ASR Under 18'!$Z75</f>
        <v>0</v>
      </c>
      <c r="BJ75" s="69">
        <f t="shared" si="77"/>
        <v>0</v>
      </c>
      <c r="BK75" s="69">
        <f>'QTR Summary ASR Under 18'!AF75</f>
        <v>0</v>
      </c>
      <c r="BL75" s="19">
        <f>'Jan-Jun ASR Under 18'!AR75</f>
        <v>0</v>
      </c>
      <c r="BM75" s="19">
        <f>'Jul-Dec ASR Under 18'!AR75</f>
        <v>0</v>
      </c>
      <c r="BN75" s="69">
        <f t="shared" si="78"/>
        <v>0</v>
      </c>
      <c r="BO75" s="69">
        <f>'Monthly ASR Under 18'!CB75</f>
        <v>0</v>
      </c>
      <c r="BP75" s="73">
        <f>'YTD Arrest - under 18'!H75</f>
        <v>0</v>
      </c>
      <c r="BQ75" s="20">
        <f t="shared" si="79"/>
        <v>0</v>
      </c>
      <c r="BR75" s="31"/>
    </row>
    <row r="76" spans="1:92" s="31" customFormat="1" ht="15.75" thickBot="1" x14ac:dyDescent="0.3">
      <c r="A76" s="21"/>
      <c r="B76" s="35" t="s">
        <v>7</v>
      </c>
      <c r="C76" s="23">
        <f>'Q1 ASR Under 18'!$F76</f>
        <v>0</v>
      </c>
      <c r="D76" s="23">
        <f>'Q2 ASR Under 18'!$F76</f>
        <v>0</v>
      </c>
      <c r="E76" s="23">
        <f>'Q3 ASR Under 18'!$F76</f>
        <v>0</v>
      </c>
      <c r="F76" s="23">
        <f>'Q4 ASR Under 18'!$F76</f>
        <v>0</v>
      </c>
      <c r="G76" s="70">
        <f t="shared" si="68"/>
        <v>0</v>
      </c>
      <c r="H76" s="70">
        <f>'QTR Summary ASR Under 18'!G76</f>
        <v>0</v>
      </c>
      <c r="I76" s="23">
        <f>'Jan-Jun ASR Under 18'!I76</f>
        <v>0</v>
      </c>
      <c r="J76" s="23">
        <f>'Jul-Dec ASR Under 18'!I76</f>
        <v>0</v>
      </c>
      <c r="K76" s="70">
        <f t="shared" si="69"/>
        <v>0</v>
      </c>
      <c r="L76" s="70">
        <f>'Monthly ASR Under 18'!O76</f>
        <v>0</v>
      </c>
      <c r="M76" s="74">
        <f>'YTD Arrest - under 18'!C76</f>
        <v>0</v>
      </c>
      <c r="N76" s="23">
        <f>'Q1 ASR Under 18'!$J76</f>
        <v>0</v>
      </c>
      <c r="O76" s="23">
        <f>'Q2 ASR Under 18'!$J76</f>
        <v>0</v>
      </c>
      <c r="P76" s="23">
        <f>'Q3 ASR Under 18'!$J76</f>
        <v>0</v>
      </c>
      <c r="Q76" s="23">
        <f>'Q4 ASR Under 18'!$J76</f>
        <v>0</v>
      </c>
      <c r="R76" s="70">
        <f t="shared" si="51"/>
        <v>0</v>
      </c>
      <c r="S76" s="70">
        <f>'QTR Summary ASR Under 18'!L76</f>
        <v>0</v>
      </c>
      <c r="T76" s="23">
        <f>'Jan-Jun ASR Under 18'!P76</f>
        <v>0</v>
      </c>
      <c r="U76" s="23">
        <f>'Jul-Dec ASR Under 18'!P76</f>
        <v>0</v>
      </c>
      <c r="V76" s="70">
        <f t="shared" si="70"/>
        <v>0</v>
      </c>
      <c r="W76" s="70">
        <f>'Monthly ASR Under 18'!AB76</f>
        <v>0</v>
      </c>
      <c r="X76" s="74">
        <f>'YTD Arrest - under 18'!D76</f>
        <v>0</v>
      </c>
      <c r="Y76" s="23">
        <f>'Q1 ASR Under 18'!$N76</f>
        <v>0</v>
      </c>
      <c r="Z76" s="23">
        <f>'Q2 ASR Under 18'!$N76</f>
        <v>0</v>
      </c>
      <c r="AA76" s="23">
        <f>'Q3 ASR Under 18'!$N76</f>
        <v>0</v>
      </c>
      <c r="AB76" s="23">
        <f>'Q4 ASR Under 18'!$N76</f>
        <v>0</v>
      </c>
      <c r="AC76" s="70">
        <f t="shared" si="71"/>
        <v>0</v>
      </c>
      <c r="AD76" s="70">
        <f>'QTR Summary ASR Under 18'!Q76</f>
        <v>0</v>
      </c>
      <c r="AE76" s="23">
        <f>'Jan-Jun ASR Under 18'!W76</f>
        <v>0</v>
      </c>
      <c r="AF76" s="23">
        <f>'Jul-Dec ASR Under 18'!W76</f>
        <v>0</v>
      </c>
      <c r="AG76" s="70">
        <f t="shared" si="72"/>
        <v>0</v>
      </c>
      <c r="AH76" s="70">
        <f>'Monthly ASR Under 18'!AO76</f>
        <v>0</v>
      </c>
      <c r="AI76" s="74">
        <f>'YTD Arrest - under 18'!E76</f>
        <v>0</v>
      </c>
      <c r="AJ76" s="23">
        <f>'Q1 ASR Under 18'!$R76</f>
        <v>0</v>
      </c>
      <c r="AK76" s="23">
        <f>'Q2 ASR Under 18'!$R76</f>
        <v>0</v>
      </c>
      <c r="AL76" s="23">
        <f>'Q3 ASR Under 18'!$R76</f>
        <v>0</v>
      </c>
      <c r="AM76" s="23">
        <f>'Q4 ASR Under 18'!$R76</f>
        <v>0</v>
      </c>
      <c r="AN76" s="70">
        <f t="shared" si="73"/>
        <v>0</v>
      </c>
      <c r="AO76" s="70">
        <f>'QTR Summary ASR Under 18'!V76</f>
        <v>0</v>
      </c>
      <c r="AP76" s="23">
        <f>'Jan-Jun ASR Under 18'!AD76</f>
        <v>0</v>
      </c>
      <c r="AQ76" s="23">
        <f>'Jul-Dec ASR Under 18'!AD76</f>
        <v>0</v>
      </c>
      <c r="AR76" s="70">
        <f t="shared" si="74"/>
        <v>0</v>
      </c>
      <c r="AS76" s="70">
        <f>'Monthly ASR Under 18'!BB76</f>
        <v>0</v>
      </c>
      <c r="AT76" s="74">
        <f>'YTD Arrest - under 18'!F76</f>
        <v>0</v>
      </c>
      <c r="AU76" s="23">
        <f>'Q1 ASR Under 18'!$V76</f>
        <v>0</v>
      </c>
      <c r="AV76" s="23">
        <f>'Q2 ASR Under 18'!$V76</f>
        <v>0</v>
      </c>
      <c r="AW76" s="23">
        <f>'Q3 ASR Under 18'!$V76</f>
        <v>0</v>
      </c>
      <c r="AX76" s="23">
        <f>'Q4 ASR Under 18'!$V76</f>
        <v>0</v>
      </c>
      <c r="AY76" s="70">
        <f t="shared" si="75"/>
        <v>0</v>
      </c>
      <c r="AZ76" s="70">
        <f>'QTR Summary ASR Under 18'!AA76</f>
        <v>0</v>
      </c>
      <c r="BA76" s="23">
        <f>'Jan-Jun ASR Under 18'!AK76</f>
        <v>0</v>
      </c>
      <c r="BB76" s="23">
        <f>'Jul-Dec ASR Under 18'!AK76</f>
        <v>0</v>
      </c>
      <c r="BC76" s="70">
        <f t="shared" si="76"/>
        <v>0</v>
      </c>
      <c r="BD76" s="70">
        <f>'Monthly ASR Under 18'!BO76</f>
        <v>0</v>
      </c>
      <c r="BE76" s="74">
        <f>'YTD Arrest - under 18'!G76</f>
        <v>0</v>
      </c>
      <c r="BF76" s="23">
        <f>'Q1 ASR Under 18'!$Z76</f>
        <v>0</v>
      </c>
      <c r="BG76" s="23">
        <f>'Q2 ASR Under 18'!$Z76</f>
        <v>0</v>
      </c>
      <c r="BH76" s="23">
        <f>'Q3 ASR Under 18'!$Z76</f>
        <v>0</v>
      </c>
      <c r="BI76" s="23">
        <f>'Q4 ASR Under 18'!$Z76</f>
        <v>0</v>
      </c>
      <c r="BJ76" s="70">
        <f t="shared" si="77"/>
        <v>0</v>
      </c>
      <c r="BK76" s="70">
        <f>'QTR Summary ASR Under 18'!AF76</f>
        <v>0</v>
      </c>
      <c r="BL76" s="23">
        <f>'Jan-Jun ASR Under 18'!AR76</f>
        <v>0</v>
      </c>
      <c r="BM76" s="23">
        <f>'Jul-Dec ASR Under 18'!AR76</f>
        <v>0</v>
      </c>
      <c r="BN76" s="70">
        <f t="shared" si="78"/>
        <v>0</v>
      </c>
      <c r="BO76" s="70">
        <f>'Monthly ASR Under 18'!CB76</f>
        <v>0</v>
      </c>
      <c r="BP76" s="74">
        <f>'YTD Arrest - under 18'!H76</f>
        <v>0</v>
      </c>
      <c r="BQ76" s="24">
        <f t="shared" si="79"/>
        <v>0</v>
      </c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ht="15.75" thickTop="1" x14ac:dyDescent="0.25">
      <c r="A77" s="36" t="s">
        <v>42</v>
      </c>
      <c r="B77" s="26" t="s">
        <v>6</v>
      </c>
      <c r="C77" s="27">
        <f t="shared" ref="C77:BQ78" si="80">SUM(C60+C62+C64+C66+C69+C71+C73+C75)</f>
        <v>0</v>
      </c>
      <c r="D77" s="27">
        <f t="shared" si="80"/>
        <v>0</v>
      </c>
      <c r="E77" s="27">
        <f t="shared" si="80"/>
        <v>0</v>
      </c>
      <c r="F77" s="27">
        <f t="shared" si="80"/>
        <v>0</v>
      </c>
      <c r="G77" s="71">
        <f t="shared" si="80"/>
        <v>0</v>
      </c>
      <c r="H77" s="71">
        <f t="shared" si="80"/>
        <v>0</v>
      </c>
      <c r="I77" s="27">
        <f t="shared" si="80"/>
        <v>0</v>
      </c>
      <c r="J77" s="27">
        <f t="shared" si="80"/>
        <v>0</v>
      </c>
      <c r="K77" s="71">
        <f t="shared" si="80"/>
        <v>0</v>
      </c>
      <c r="L77" s="71">
        <f t="shared" si="80"/>
        <v>0</v>
      </c>
      <c r="M77" s="75">
        <f t="shared" si="80"/>
        <v>0</v>
      </c>
      <c r="N77" s="27">
        <f t="shared" si="80"/>
        <v>0</v>
      </c>
      <c r="O77" s="27">
        <f t="shared" si="80"/>
        <v>0</v>
      </c>
      <c r="P77" s="27">
        <f t="shared" si="80"/>
        <v>0</v>
      </c>
      <c r="Q77" s="27">
        <f t="shared" si="80"/>
        <v>0</v>
      </c>
      <c r="R77" s="71">
        <f t="shared" si="80"/>
        <v>0</v>
      </c>
      <c r="S77" s="71">
        <f t="shared" si="80"/>
        <v>0</v>
      </c>
      <c r="T77" s="27">
        <f t="shared" si="80"/>
        <v>0</v>
      </c>
      <c r="U77" s="27">
        <f t="shared" si="80"/>
        <v>0</v>
      </c>
      <c r="V77" s="71">
        <f t="shared" si="80"/>
        <v>0</v>
      </c>
      <c r="W77" s="71">
        <f t="shared" si="80"/>
        <v>0</v>
      </c>
      <c r="X77" s="75">
        <f t="shared" si="80"/>
        <v>0</v>
      </c>
      <c r="Y77" s="27">
        <f t="shared" si="80"/>
        <v>0</v>
      </c>
      <c r="Z77" s="27">
        <f t="shared" si="80"/>
        <v>0</v>
      </c>
      <c r="AA77" s="27">
        <f t="shared" si="80"/>
        <v>0</v>
      </c>
      <c r="AB77" s="27">
        <f t="shared" si="80"/>
        <v>0</v>
      </c>
      <c r="AC77" s="71">
        <f t="shared" si="80"/>
        <v>0</v>
      </c>
      <c r="AD77" s="71">
        <f t="shared" si="80"/>
        <v>0</v>
      </c>
      <c r="AE77" s="27">
        <f t="shared" si="80"/>
        <v>0</v>
      </c>
      <c r="AF77" s="27">
        <f t="shared" si="80"/>
        <v>0</v>
      </c>
      <c r="AG77" s="71">
        <f t="shared" si="80"/>
        <v>0</v>
      </c>
      <c r="AH77" s="71">
        <f t="shared" si="80"/>
        <v>0</v>
      </c>
      <c r="AI77" s="75">
        <f t="shared" si="80"/>
        <v>0</v>
      </c>
      <c r="AJ77" s="27">
        <f t="shared" si="80"/>
        <v>0</v>
      </c>
      <c r="AK77" s="27">
        <f t="shared" si="80"/>
        <v>0</v>
      </c>
      <c r="AL77" s="27">
        <f t="shared" si="80"/>
        <v>0</v>
      </c>
      <c r="AM77" s="27">
        <f t="shared" si="80"/>
        <v>0</v>
      </c>
      <c r="AN77" s="71">
        <f t="shared" si="80"/>
        <v>0</v>
      </c>
      <c r="AO77" s="71">
        <f t="shared" si="80"/>
        <v>0</v>
      </c>
      <c r="AP77" s="27">
        <f t="shared" si="80"/>
        <v>0</v>
      </c>
      <c r="AQ77" s="27">
        <f t="shared" si="80"/>
        <v>0</v>
      </c>
      <c r="AR77" s="71">
        <f t="shared" si="80"/>
        <v>0</v>
      </c>
      <c r="AS77" s="71">
        <f t="shared" si="80"/>
        <v>0</v>
      </c>
      <c r="AT77" s="75">
        <f t="shared" si="80"/>
        <v>0</v>
      </c>
      <c r="AU77" s="27">
        <f t="shared" si="80"/>
        <v>0</v>
      </c>
      <c r="AV77" s="27">
        <f t="shared" si="80"/>
        <v>0</v>
      </c>
      <c r="AW77" s="27">
        <f t="shared" si="80"/>
        <v>0</v>
      </c>
      <c r="AX77" s="27">
        <f t="shared" si="80"/>
        <v>0</v>
      </c>
      <c r="AY77" s="71">
        <f t="shared" si="80"/>
        <v>0</v>
      </c>
      <c r="AZ77" s="71">
        <f t="shared" si="80"/>
        <v>0</v>
      </c>
      <c r="BA77" s="27">
        <f t="shared" si="80"/>
        <v>0</v>
      </c>
      <c r="BB77" s="27">
        <f t="shared" si="80"/>
        <v>0</v>
      </c>
      <c r="BC77" s="71">
        <f t="shared" si="80"/>
        <v>0</v>
      </c>
      <c r="BD77" s="71">
        <f t="shared" si="80"/>
        <v>0</v>
      </c>
      <c r="BE77" s="75">
        <f t="shared" si="80"/>
        <v>0</v>
      </c>
      <c r="BF77" s="27">
        <f t="shared" si="80"/>
        <v>0</v>
      </c>
      <c r="BG77" s="27">
        <f t="shared" si="80"/>
        <v>0</v>
      </c>
      <c r="BH77" s="27">
        <f t="shared" si="80"/>
        <v>0</v>
      </c>
      <c r="BI77" s="27">
        <f t="shared" si="80"/>
        <v>0</v>
      </c>
      <c r="BJ77" s="71">
        <f t="shared" si="80"/>
        <v>0</v>
      </c>
      <c r="BK77" s="71">
        <f t="shared" si="80"/>
        <v>0</v>
      </c>
      <c r="BL77" s="27">
        <f t="shared" si="80"/>
        <v>0</v>
      </c>
      <c r="BM77" s="27">
        <f t="shared" si="80"/>
        <v>0</v>
      </c>
      <c r="BN77" s="71">
        <f t="shared" si="80"/>
        <v>0</v>
      </c>
      <c r="BO77" s="71">
        <f t="shared" si="80"/>
        <v>0</v>
      </c>
      <c r="BP77" s="75">
        <f t="shared" si="80"/>
        <v>0</v>
      </c>
      <c r="BQ77" s="38">
        <f t="shared" si="80"/>
        <v>0</v>
      </c>
    </row>
    <row r="78" spans="1:92" x14ac:dyDescent="0.25">
      <c r="A78" s="36"/>
      <c r="B78" s="26" t="s">
        <v>7</v>
      </c>
      <c r="C78" s="27">
        <f t="shared" si="80"/>
        <v>0</v>
      </c>
      <c r="D78" s="27">
        <f t="shared" si="80"/>
        <v>0</v>
      </c>
      <c r="E78" s="27">
        <f t="shared" si="80"/>
        <v>0</v>
      </c>
      <c r="F78" s="27">
        <f t="shared" si="80"/>
        <v>0</v>
      </c>
      <c r="G78" s="71">
        <f t="shared" si="80"/>
        <v>0</v>
      </c>
      <c r="H78" s="71">
        <f t="shared" si="80"/>
        <v>0</v>
      </c>
      <c r="I78" s="27">
        <f t="shared" si="80"/>
        <v>0</v>
      </c>
      <c r="J78" s="27">
        <f t="shared" si="80"/>
        <v>0</v>
      </c>
      <c r="K78" s="71">
        <f t="shared" si="80"/>
        <v>0</v>
      </c>
      <c r="L78" s="71">
        <f t="shared" si="80"/>
        <v>0</v>
      </c>
      <c r="M78" s="75">
        <f t="shared" si="80"/>
        <v>0</v>
      </c>
      <c r="N78" s="27">
        <f t="shared" si="80"/>
        <v>0</v>
      </c>
      <c r="O78" s="27">
        <f t="shared" si="80"/>
        <v>0</v>
      </c>
      <c r="P78" s="27">
        <f t="shared" si="80"/>
        <v>0</v>
      </c>
      <c r="Q78" s="27">
        <f t="shared" si="80"/>
        <v>0</v>
      </c>
      <c r="R78" s="71">
        <f t="shared" si="80"/>
        <v>0</v>
      </c>
      <c r="S78" s="71">
        <f t="shared" si="80"/>
        <v>0</v>
      </c>
      <c r="T78" s="27">
        <f t="shared" si="80"/>
        <v>0</v>
      </c>
      <c r="U78" s="27">
        <f t="shared" si="80"/>
        <v>0</v>
      </c>
      <c r="V78" s="71">
        <f t="shared" si="80"/>
        <v>0</v>
      </c>
      <c r="W78" s="71">
        <f t="shared" si="80"/>
        <v>0</v>
      </c>
      <c r="X78" s="75">
        <f t="shared" si="80"/>
        <v>0</v>
      </c>
      <c r="Y78" s="27">
        <f t="shared" si="80"/>
        <v>0</v>
      </c>
      <c r="Z78" s="27">
        <f t="shared" si="80"/>
        <v>0</v>
      </c>
      <c r="AA78" s="27">
        <f t="shared" si="80"/>
        <v>0</v>
      </c>
      <c r="AB78" s="27">
        <f t="shared" si="80"/>
        <v>0</v>
      </c>
      <c r="AC78" s="71">
        <f t="shared" si="80"/>
        <v>0</v>
      </c>
      <c r="AD78" s="71">
        <f t="shared" si="80"/>
        <v>0</v>
      </c>
      <c r="AE78" s="27">
        <f t="shared" si="80"/>
        <v>0</v>
      </c>
      <c r="AF78" s="27">
        <f t="shared" si="80"/>
        <v>0</v>
      </c>
      <c r="AG78" s="71">
        <f t="shared" si="80"/>
        <v>0</v>
      </c>
      <c r="AH78" s="71">
        <f t="shared" si="80"/>
        <v>0</v>
      </c>
      <c r="AI78" s="75">
        <f t="shared" si="80"/>
        <v>0</v>
      </c>
      <c r="AJ78" s="27">
        <f t="shared" si="80"/>
        <v>0</v>
      </c>
      <c r="AK78" s="27">
        <f t="shared" si="80"/>
        <v>0</v>
      </c>
      <c r="AL78" s="27">
        <f t="shared" si="80"/>
        <v>0</v>
      </c>
      <c r="AM78" s="27">
        <f t="shared" si="80"/>
        <v>0</v>
      </c>
      <c r="AN78" s="71">
        <f t="shared" si="80"/>
        <v>0</v>
      </c>
      <c r="AO78" s="71">
        <f t="shared" si="80"/>
        <v>0</v>
      </c>
      <c r="AP78" s="27">
        <f t="shared" si="80"/>
        <v>0</v>
      </c>
      <c r="AQ78" s="27">
        <f t="shared" si="80"/>
        <v>0</v>
      </c>
      <c r="AR78" s="71">
        <f t="shared" si="80"/>
        <v>0</v>
      </c>
      <c r="AS78" s="71">
        <f t="shared" si="80"/>
        <v>0</v>
      </c>
      <c r="AT78" s="75">
        <f t="shared" si="80"/>
        <v>0</v>
      </c>
      <c r="AU78" s="27">
        <f t="shared" si="80"/>
        <v>0</v>
      </c>
      <c r="AV78" s="27">
        <f t="shared" si="80"/>
        <v>0</v>
      </c>
      <c r="AW78" s="27">
        <f t="shared" si="80"/>
        <v>0</v>
      </c>
      <c r="AX78" s="27">
        <f t="shared" si="80"/>
        <v>0</v>
      </c>
      <c r="AY78" s="71">
        <f t="shared" si="80"/>
        <v>0</v>
      </c>
      <c r="AZ78" s="71">
        <f t="shared" si="80"/>
        <v>0</v>
      </c>
      <c r="BA78" s="27">
        <f t="shared" si="80"/>
        <v>0</v>
      </c>
      <c r="BB78" s="27">
        <f t="shared" si="80"/>
        <v>0</v>
      </c>
      <c r="BC78" s="71">
        <f t="shared" si="80"/>
        <v>0</v>
      </c>
      <c r="BD78" s="71">
        <f t="shared" si="80"/>
        <v>0</v>
      </c>
      <c r="BE78" s="75">
        <f t="shared" si="80"/>
        <v>0</v>
      </c>
      <c r="BF78" s="27">
        <f t="shared" si="80"/>
        <v>0</v>
      </c>
      <c r="BG78" s="27">
        <f t="shared" si="80"/>
        <v>0</v>
      </c>
      <c r="BH78" s="27">
        <f t="shared" si="80"/>
        <v>0</v>
      </c>
      <c r="BI78" s="27">
        <f t="shared" si="80"/>
        <v>0</v>
      </c>
      <c r="BJ78" s="71">
        <f t="shared" si="80"/>
        <v>0</v>
      </c>
      <c r="BK78" s="71">
        <f t="shared" si="80"/>
        <v>0</v>
      </c>
      <c r="BL78" s="27">
        <f t="shared" si="80"/>
        <v>0</v>
      </c>
      <c r="BM78" s="27">
        <f t="shared" si="80"/>
        <v>0</v>
      </c>
      <c r="BN78" s="71">
        <f t="shared" si="80"/>
        <v>0</v>
      </c>
      <c r="BO78" s="71">
        <f t="shared" si="80"/>
        <v>0</v>
      </c>
      <c r="BP78" s="75">
        <f t="shared" si="80"/>
        <v>0</v>
      </c>
      <c r="BQ78" s="38">
        <f t="shared" si="80"/>
        <v>0</v>
      </c>
    </row>
    <row r="79" spans="1:92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4"/>
    </row>
    <row r="80" spans="1:92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 t="s">
        <v>2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 t="s">
        <v>3</v>
      </c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>
        <v>15</v>
      </c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>
        <v>16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>
        <v>17</v>
      </c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 t="s">
        <v>4</v>
      </c>
    </row>
    <row r="81" spans="1:92" s="8" customFormat="1" ht="15.75" thickBot="1" x14ac:dyDescent="0.3">
      <c r="A81" s="5"/>
      <c r="B81" s="6"/>
      <c r="C81" s="7" t="s">
        <v>62</v>
      </c>
      <c r="D81" s="7" t="s">
        <v>63</v>
      </c>
      <c r="E81" s="7" t="s">
        <v>64</v>
      </c>
      <c r="F81" s="7" t="s">
        <v>65</v>
      </c>
      <c r="G81" s="65" t="s">
        <v>76</v>
      </c>
      <c r="H81" s="65" t="s">
        <v>80</v>
      </c>
      <c r="I81" s="7" t="s">
        <v>77</v>
      </c>
      <c r="J81" s="7" t="s">
        <v>78</v>
      </c>
      <c r="K81" s="65" t="s">
        <v>76</v>
      </c>
      <c r="L81" s="65" t="s">
        <v>79</v>
      </c>
      <c r="M81" s="65" t="s">
        <v>76</v>
      </c>
      <c r="N81" s="7" t="s">
        <v>62</v>
      </c>
      <c r="O81" s="7" t="s">
        <v>63</v>
      </c>
      <c r="P81" s="7" t="s">
        <v>64</v>
      </c>
      <c r="Q81" s="7" t="s">
        <v>65</v>
      </c>
      <c r="R81" s="65" t="s">
        <v>76</v>
      </c>
      <c r="S81" s="65" t="s">
        <v>80</v>
      </c>
      <c r="T81" s="7" t="s">
        <v>77</v>
      </c>
      <c r="U81" s="7" t="s">
        <v>78</v>
      </c>
      <c r="V81" s="65" t="s">
        <v>76</v>
      </c>
      <c r="W81" s="65" t="s">
        <v>79</v>
      </c>
      <c r="X81" s="65" t="s">
        <v>76</v>
      </c>
      <c r="Y81" s="7" t="s">
        <v>62</v>
      </c>
      <c r="Z81" s="7" t="s">
        <v>63</v>
      </c>
      <c r="AA81" s="7" t="s">
        <v>64</v>
      </c>
      <c r="AB81" s="7" t="s">
        <v>65</v>
      </c>
      <c r="AC81" s="65" t="s">
        <v>76</v>
      </c>
      <c r="AD81" s="65" t="s">
        <v>80</v>
      </c>
      <c r="AE81" s="7" t="s">
        <v>77</v>
      </c>
      <c r="AF81" s="7" t="s">
        <v>78</v>
      </c>
      <c r="AG81" s="65" t="s">
        <v>76</v>
      </c>
      <c r="AH81" s="65" t="s">
        <v>79</v>
      </c>
      <c r="AI81" s="65" t="s">
        <v>76</v>
      </c>
      <c r="AJ81" s="7" t="s">
        <v>62</v>
      </c>
      <c r="AK81" s="7" t="s">
        <v>63</v>
      </c>
      <c r="AL81" s="7" t="s">
        <v>64</v>
      </c>
      <c r="AM81" s="7" t="s">
        <v>65</v>
      </c>
      <c r="AN81" s="65" t="s">
        <v>76</v>
      </c>
      <c r="AO81" s="65" t="s">
        <v>80</v>
      </c>
      <c r="AP81" s="7" t="s">
        <v>77</v>
      </c>
      <c r="AQ81" s="7" t="s">
        <v>78</v>
      </c>
      <c r="AR81" s="65" t="s">
        <v>76</v>
      </c>
      <c r="AS81" s="65" t="s">
        <v>79</v>
      </c>
      <c r="AT81" s="65" t="s">
        <v>76</v>
      </c>
      <c r="AU81" s="7" t="s">
        <v>62</v>
      </c>
      <c r="AV81" s="7" t="s">
        <v>63</v>
      </c>
      <c r="AW81" s="7" t="s">
        <v>64</v>
      </c>
      <c r="AX81" s="7" t="s">
        <v>65</v>
      </c>
      <c r="AY81" s="65" t="s">
        <v>76</v>
      </c>
      <c r="AZ81" s="65" t="s">
        <v>80</v>
      </c>
      <c r="BA81" s="7" t="s">
        <v>77</v>
      </c>
      <c r="BB81" s="7" t="s">
        <v>78</v>
      </c>
      <c r="BC81" s="65" t="s">
        <v>76</v>
      </c>
      <c r="BD81" s="65" t="s">
        <v>79</v>
      </c>
      <c r="BE81" s="65" t="s">
        <v>76</v>
      </c>
      <c r="BF81" s="7" t="s">
        <v>62</v>
      </c>
      <c r="BG81" s="7" t="s">
        <v>63</v>
      </c>
      <c r="BH81" s="7" t="s">
        <v>64</v>
      </c>
      <c r="BI81" s="7" t="s">
        <v>65</v>
      </c>
      <c r="BJ81" s="65" t="s">
        <v>76</v>
      </c>
      <c r="BK81" s="65" t="s">
        <v>80</v>
      </c>
      <c r="BL81" s="7" t="s">
        <v>77</v>
      </c>
      <c r="BM81" s="7" t="s">
        <v>78</v>
      </c>
      <c r="BN81" s="65" t="s">
        <v>76</v>
      </c>
      <c r="BO81" s="65" t="s">
        <v>79</v>
      </c>
      <c r="BP81" s="65" t="s">
        <v>76</v>
      </c>
      <c r="BQ81" s="7"/>
    </row>
    <row r="82" spans="1:92" s="31" customFormat="1" ht="15.75" thickTop="1" x14ac:dyDescent="0.25">
      <c r="A82" s="9" t="s">
        <v>44</v>
      </c>
      <c r="B82" s="30" t="s">
        <v>6</v>
      </c>
      <c r="C82" s="11">
        <f>'Q1 ASR Under 18'!$F82</f>
        <v>0</v>
      </c>
      <c r="D82" s="11">
        <f>'Q2 ASR Under 18'!$F82</f>
        <v>0</v>
      </c>
      <c r="E82" s="11">
        <f>'Q3 ASR Under 18'!$F82</f>
        <v>0</v>
      </c>
      <c r="F82" s="11">
        <f>'Q4 ASR Under 18'!$F82</f>
        <v>0</v>
      </c>
      <c r="G82" s="66">
        <f t="shared" ref="G82:G87" si="81">SUM(C82:F82)</f>
        <v>0</v>
      </c>
      <c r="H82" s="66">
        <f>'QTR Summary ASR Under 18'!G82</f>
        <v>0</v>
      </c>
      <c r="I82" s="11">
        <f>'Jan-Jun ASR Under 18'!I82</f>
        <v>0</v>
      </c>
      <c r="J82" s="11">
        <f>'Jul-Dec ASR Under 18'!I82</f>
        <v>0</v>
      </c>
      <c r="K82" s="66">
        <f t="shared" ref="K82:K87" si="82">I82+J82</f>
        <v>0</v>
      </c>
      <c r="L82" s="66">
        <f>'Monthly ASR Under 18'!O82</f>
        <v>0</v>
      </c>
      <c r="M82" s="67">
        <f>'YTD Arrest - under 18'!C82</f>
        <v>0</v>
      </c>
      <c r="N82" s="11">
        <f>'Q1 ASR Under 18'!$J82</f>
        <v>0</v>
      </c>
      <c r="O82" s="11">
        <f>'Q2 ASR Under 18'!$J82</f>
        <v>0</v>
      </c>
      <c r="P82" s="11">
        <f>'Q3 ASR Under 18'!$J82</f>
        <v>0</v>
      </c>
      <c r="Q82" s="11">
        <f>'Q4 ASR Under 18'!$J82</f>
        <v>0</v>
      </c>
      <c r="R82" s="66">
        <f t="shared" ref="R82:R87" si="83">SUM(N82:Q82)</f>
        <v>0</v>
      </c>
      <c r="S82" s="66">
        <f>'QTR Summary ASR Under 18'!L82</f>
        <v>0</v>
      </c>
      <c r="T82" s="11">
        <f>'Jan-Jun ASR Under 18'!P82</f>
        <v>0</v>
      </c>
      <c r="U82" s="11">
        <f>'Jul-Dec ASR Under 18'!P82</f>
        <v>0</v>
      </c>
      <c r="V82" s="66">
        <f t="shared" ref="V82:V87" si="84">T82+U82</f>
        <v>0</v>
      </c>
      <c r="W82" s="66">
        <f>'Monthly ASR Under 18'!AB82</f>
        <v>0</v>
      </c>
      <c r="X82" s="67">
        <f>'YTD Arrest - under 18'!D82</f>
        <v>0</v>
      </c>
      <c r="Y82" s="11">
        <f>'Q1 ASR Under 18'!$N82</f>
        <v>0</v>
      </c>
      <c r="Z82" s="11">
        <f>'Q2 ASR Under 18'!$N82</f>
        <v>0</v>
      </c>
      <c r="AA82" s="11">
        <f>'Q3 ASR Under 18'!$N82</f>
        <v>0</v>
      </c>
      <c r="AB82" s="11">
        <f>'Q4 ASR Under 18'!$N82</f>
        <v>0</v>
      </c>
      <c r="AC82" s="66">
        <f t="shared" ref="AC82:AC87" si="85">SUM(Y82:AB82)</f>
        <v>0</v>
      </c>
      <c r="AD82" s="66">
        <f>'QTR Summary ASR Under 18'!Q82</f>
        <v>0</v>
      </c>
      <c r="AE82" s="11">
        <f>'Jan-Jun ASR Under 18'!W82</f>
        <v>0</v>
      </c>
      <c r="AF82" s="11">
        <f>'Jul-Dec ASR Under 18'!W82</f>
        <v>0</v>
      </c>
      <c r="AG82" s="66">
        <f t="shared" ref="AG82:AG87" si="86">AE82+AF82</f>
        <v>0</v>
      </c>
      <c r="AH82" s="66">
        <f>'Monthly ASR Under 18'!AO82</f>
        <v>0</v>
      </c>
      <c r="AI82" s="67">
        <f>'YTD Arrest - under 18'!E82</f>
        <v>0</v>
      </c>
      <c r="AJ82" s="11">
        <f>'Q1 ASR Under 18'!$R82</f>
        <v>0</v>
      </c>
      <c r="AK82" s="11">
        <f>'Q2 ASR Under 18'!$R82</f>
        <v>0</v>
      </c>
      <c r="AL82" s="11">
        <f>'Q3 ASR Under 18'!$R82</f>
        <v>0</v>
      </c>
      <c r="AM82" s="11">
        <f>'Q4 ASR Under 18'!$R82</f>
        <v>0</v>
      </c>
      <c r="AN82" s="66">
        <f t="shared" ref="AN82:AN87" si="87">SUM(AJ82:AM82)</f>
        <v>0</v>
      </c>
      <c r="AO82" s="66">
        <f>'QTR Summary ASR Under 18'!V82</f>
        <v>0</v>
      </c>
      <c r="AP82" s="11">
        <f>'Jan-Jun ASR Under 18'!AD82</f>
        <v>0</v>
      </c>
      <c r="AQ82" s="11">
        <f>'Jul-Dec ASR Under 18'!AD82</f>
        <v>0</v>
      </c>
      <c r="AR82" s="66">
        <f t="shared" ref="AR82:AR87" si="88">AP82+AQ82</f>
        <v>0</v>
      </c>
      <c r="AS82" s="66">
        <f>'Monthly ASR Under 18'!BB82</f>
        <v>0</v>
      </c>
      <c r="AT82" s="67">
        <f>'YTD Arrest - under 18'!F82</f>
        <v>0</v>
      </c>
      <c r="AU82" s="11">
        <f>'Q1 ASR Under 18'!$V82</f>
        <v>0</v>
      </c>
      <c r="AV82" s="11">
        <f>'Q2 ASR Under 18'!$V82</f>
        <v>0</v>
      </c>
      <c r="AW82" s="11">
        <f>'Q3 ASR Under 18'!$V82</f>
        <v>0</v>
      </c>
      <c r="AX82" s="11">
        <f>'Q4 ASR Under 18'!$V82</f>
        <v>0</v>
      </c>
      <c r="AY82" s="66">
        <f t="shared" ref="AY82:AY87" si="89">SUM(AU82:AX82)</f>
        <v>0</v>
      </c>
      <c r="AZ82" s="66">
        <f>'QTR Summary ASR Under 18'!AA82</f>
        <v>0</v>
      </c>
      <c r="BA82" s="11">
        <f>'Jan-Jun ASR Under 18'!AK82</f>
        <v>0</v>
      </c>
      <c r="BB82" s="11">
        <f>'Jul-Dec ASR Under 18'!AK82</f>
        <v>0</v>
      </c>
      <c r="BC82" s="66">
        <f t="shared" ref="BC82:BC87" si="90">BA82+BB82</f>
        <v>0</v>
      </c>
      <c r="BD82" s="66">
        <f>'Monthly ASR Under 18'!BO82</f>
        <v>0</v>
      </c>
      <c r="BE82" s="67">
        <f>'YTD Arrest - under 18'!G82</f>
        <v>0</v>
      </c>
      <c r="BF82" s="11">
        <f>'Q1 ASR Under 18'!$Z82</f>
        <v>0</v>
      </c>
      <c r="BG82" s="11">
        <f>'Q2 ASR Under 18'!$Z82</f>
        <v>0</v>
      </c>
      <c r="BH82" s="11">
        <f>'Q3 ASR Under 18'!$Z82</f>
        <v>0</v>
      </c>
      <c r="BI82" s="11">
        <f>'Q4 ASR Under 18'!$Z82</f>
        <v>0</v>
      </c>
      <c r="BJ82" s="66">
        <f t="shared" ref="BJ82:BJ87" si="91">SUM(BF82:BI82)</f>
        <v>0</v>
      </c>
      <c r="BK82" s="66">
        <f>'QTR Summary ASR Under 18'!AF82</f>
        <v>0</v>
      </c>
      <c r="BL82" s="11">
        <f>'Jan-Jun ASR Under 18'!AR82</f>
        <v>0</v>
      </c>
      <c r="BM82" s="11">
        <f>'Jul-Dec ASR Under 18'!AR82</f>
        <v>0</v>
      </c>
      <c r="BN82" s="66">
        <f t="shared" ref="BN82:BN87" si="92">BL82+BM82</f>
        <v>0</v>
      </c>
      <c r="BO82" s="66">
        <f>'Monthly ASR Under 18'!CB82</f>
        <v>0</v>
      </c>
      <c r="BP82" s="67">
        <f>'YTD Arrest - under 18'!H82</f>
        <v>0</v>
      </c>
      <c r="BQ82" s="12">
        <f t="shared" ref="BQ82:BQ87" si="93">SUM(C82:BF82)</f>
        <v>0</v>
      </c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</row>
    <row r="83" spans="1:92" s="31" customFormat="1" x14ac:dyDescent="0.25">
      <c r="A83" s="13"/>
      <c r="B83" s="33" t="s">
        <v>7</v>
      </c>
      <c r="C83" s="15">
        <f>'Q1 ASR Under 18'!$F83</f>
        <v>0</v>
      </c>
      <c r="D83" s="15">
        <f>'Q2 ASR Under 18'!$F83</f>
        <v>0</v>
      </c>
      <c r="E83" s="15">
        <f>'Q3 ASR Under 18'!$F83</f>
        <v>0</v>
      </c>
      <c r="F83" s="15">
        <f>'Q4 ASR Under 18'!$F83</f>
        <v>0</v>
      </c>
      <c r="G83" s="68">
        <f t="shared" si="81"/>
        <v>0</v>
      </c>
      <c r="H83" s="68">
        <f>'QTR Summary ASR Under 18'!G83</f>
        <v>0</v>
      </c>
      <c r="I83" s="15">
        <f>'Jan-Jun ASR Under 18'!I83</f>
        <v>0</v>
      </c>
      <c r="J83" s="15">
        <f>'Jul-Dec ASR Under 18'!I83</f>
        <v>0</v>
      </c>
      <c r="K83" s="68">
        <f t="shared" si="82"/>
        <v>0</v>
      </c>
      <c r="L83" s="68">
        <f>'Monthly ASR Under 18'!O83</f>
        <v>0</v>
      </c>
      <c r="M83" s="72">
        <f>'YTD Arrest - under 18'!C83</f>
        <v>0</v>
      </c>
      <c r="N83" s="15">
        <f>'Q1 ASR Under 18'!$J83</f>
        <v>0</v>
      </c>
      <c r="O83" s="15">
        <f>'Q2 ASR Under 18'!$J83</f>
        <v>0</v>
      </c>
      <c r="P83" s="15">
        <f>'Q3 ASR Under 18'!$J83</f>
        <v>0</v>
      </c>
      <c r="Q83" s="15">
        <f>'Q4 ASR Under 18'!$J83</f>
        <v>0</v>
      </c>
      <c r="R83" s="68">
        <f t="shared" si="83"/>
        <v>0</v>
      </c>
      <c r="S83" s="68">
        <f>'QTR Summary ASR Under 18'!L83</f>
        <v>0</v>
      </c>
      <c r="T83" s="15">
        <f>'Jan-Jun ASR Under 18'!P83</f>
        <v>0</v>
      </c>
      <c r="U83" s="15">
        <f>'Jul-Dec ASR Under 18'!P83</f>
        <v>0</v>
      </c>
      <c r="V83" s="68">
        <f t="shared" si="84"/>
        <v>0</v>
      </c>
      <c r="W83" s="68">
        <f>'Monthly ASR Under 18'!AB83</f>
        <v>0</v>
      </c>
      <c r="X83" s="72">
        <f>'YTD Arrest - under 18'!D83</f>
        <v>0</v>
      </c>
      <c r="Y83" s="15">
        <f>'Q1 ASR Under 18'!$N83</f>
        <v>0</v>
      </c>
      <c r="Z83" s="15">
        <f>'Q2 ASR Under 18'!$N83</f>
        <v>0</v>
      </c>
      <c r="AA83" s="15">
        <f>'Q3 ASR Under 18'!$N83</f>
        <v>0</v>
      </c>
      <c r="AB83" s="15">
        <f>'Q4 ASR Under 18'!$N83</f>
        <v>0</v>
      </c>
      <c r="AC83" s="68">
        <f t="shared" si="85"/>
        <v>0</v>
      </c>
      <c r="AD83" s="68">
        <f>'QTR Summary ASR Under 18'!Q83</f>
        <v>0</v>
      </c>
      <c r="AE83" s="15">
        <f>'Jan-Jun ASR Under 18'!W83</f>
        <v>0</v>
      </c>
      <c r="AF83" s="15">
        <f>'Jul-Dec ASR Under 18'!W83</f>
        <v>0</v>
      </c>
      <c r="AG83" s="68">
        <f t="shared" si="86"/>
        <v>0</v>
      </c>
      <c r="AH83" s="68">
        <f>'Monthly ASR Under 18'!AO83</f>
        <v>0</v>
      </c>
      <c r="AI83" s="72">
        <f>'YTD Arrest - under 18'!E83</f>
        <v>0</v>
      </c>
      <c r="AJ83" s="15">
        <f>'Q1 ASR Under 18'!$R83</f>
        <v>0</v>
      </c>
      <c r="AK83" s="15">
        <f>'Q2 ASR Under 18'!$R83</f>
        <v>0</v>
      </c>
      <c r="AL83" s="15">
        <f>'Q3 ASR Under 18'!$R83</f>
        <v>0</v>
      </c>
      <c r="AM83" s="15">
        <f>'Q4 ASR Under 18'!$R83</f>
        <v>0</v>
      </c>
      <c r="AN83" s="68">
        <f t="shared" si="87"/>
        <v>0</v>
      </c>
      <c r="AO83" s="68">
        <f>'QTR Summary ASR Under 18'!V83</f>
        <v>0</v>
      </c>
      <c r="AP83" s="15">
        <f>'Jan-Jun ASR Under 18'!AD83</f>
        <v>0</v>
      </c>
      <c r="AQ83" s="15">
        <f>'Jul-Dec ASR Under 18'!AD83</f>
        <v>0</v>
      </c>
      <c r="AR83" s="68">
        <f t="shared" si="88"/>
        <v>0</v>
      </c>
      <c r="AS83" s="68">
        <f>'Monthly ASR Under 18'!BB83</f>
        <v>0</v>
      </c>
      <c r="AT83" s="72">
        <f>'YTD Arrest - under 18'!F83</f>
        <v>0</v>
      </c>
      <c r="AU83" s="15">
        <f>'Q1 ASR Under 18'!$V83</f>
        <v>0</v>
      </c>
      <c r="AV83" s="15">
        <f>'Q2 ASR Under 18'!$V83</f>
        <v>0</v>
      </c>
      <c r="AW83" s="15">
        <f>'Q3 ASR Under 18'!$V83</f>
        <v>0</v>
      </c>
      <c r="AX83" s="15">
        <f>'Q4 ASR Under 18'!$V83</f>
        <v>0</v>
      </c>
      <c r="AY83" s="68">
        <f t="shared" si="89"/>
        <v>0</v>
      </c>
      <c r="AZ83" s="68">
        <f>'QTR Summary ASR Under 18'!AA83</f>
        <v>0</v>
      </c>
      <c r="BA83" s="15">
        <f>'Jan-Jun ASR Under 18'!AK83</f>
        <v>0</v>
      </c>
      <c r="BB83" s="15">
        <f>'Jul-Dec ASR Under 18'!AK83</f>
        <v>0</v>
      </c>
      <c r="BC83" s="68">
        <f t="shared" si="90"/>
        <v>0</v>
      </c>
      <c r="BD83" s="68">
        <f>'Monthly ASR Under 18'!BO83</f>
        <v>0</v>
      </c>
      <c r="BE83" s="72">
        <f>'YTD Arrest - under 18'!G83</f>
        <v>0</v>
      </c>
      <c r="BF83" s="15">
        <f>'Q1 ASR Under 18'!$Z83</f>
        <v>0</v>
      </c>
      <c r="BG83" s="15">
        <f>'Q2 ASR Under 18'!$Z83</f>
        <v>0</v>
      </c>
      <c r="BH83" s="15">
        <f>'Q3 ASR Under 18'!$Z83</f>
        <v>0</v>
      </c>
      <c r="BI83" s="15">
        <f>'Q4 ASR Under 18'!$Z83</f>
        <v>0</v>
      </c>
      <c r="BJ83" s="68">
        <f t="shared" si="91"/>
        <v>0</v>
      </c>
      <c r="BK83" s="68">
        <f>'QTR Summary ASR Under 18'!AF83</f>
        <v>0</v>
      </c>
      <c r="BL83" s="15">
        <f>'Jan-Jun ASR Under 18'!AR83</f>
        <v>0</v>
      </c>
      <c r="BM83" s="15">
        <f>'Jul-Dec ASR Under 18'!AR83</f>
        <v>0</v>
      </c>
      <c r="BN83" s="68">
        <f t="shared" si="92"/>
        <v>0</v>
      </c>
      <c r="BO83" s="68">
        <f>'Monthly ASR Under 18'!CB83</f>
        <v>0</v>
      </c>
      <c r="BP83" s="72">
        <f>'YTD Arrest - under 18'!H83</f>
        <v>0</v>
      </c>
      <c r="BQ83" s="16">
        <f t="shared" si="93"/>
        <v>0</v>
      </c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31" customFormat="1" x14ac:dyDescent="0.25">
      <c r="A84" s="17" t="s">
        <v>45</v>
      </c>
      <c r="B84" s="34" t="s">
        <v>6</v>
      </c>
      <c r="C84" s="19">
        <f>'Q1 ASR Under 18'!$F84</f>
        <v>0</v>
      </c>
      <c r="D84" s="19">
        <f>'Q2 ASR Under 18'!$F84</f>
        <v>0</v>
      </c>
      <c r="E84" s="19">
        <f>'Q3 ASR Under 18'!$F84</f>
        <v>0</v>
      </c>
      <c r="F84" s="19">
        <f>'Q4 ASR Under 18'!$F84</f>
        <v>0</v>
      </c>
      <c r="G84" s="69">
        <f t="shared" si="81"/>
        <v>0</v>
      </c>
      <c r="H84" s="69">
        <f>'QTR Summary ASR Under 18'!G84</f>
        <v>0</v>
      </c>
      <c r="I84" s="19">
        <f>'Jan-Jun ASR Under 18'!I84</f>
        <v>0</v>
      </c>
      <c r="J84" s="19">
        <f>'Jul-Dec ASR Under 18'!I84</f>
        <v>0</v>
      </c>
      <c r="K84" s="69">
        <f t="shared" si="82"/>
        <v>0</v>
      </c>
      <c r="L84" s="69">
        <f>'Monthly ASR Under 18'!O84</f>
        <v>0</v>
      </c>
      <c r="M84" s="73">
        <f>'YTD Arrest - under 18'!C84</f>
        <v>0</v>
      </c>
      <c r="N84" s="19">
        <f>'Q1 ASR Under 18'!$J84</f>
        <v>0</v>
      </c>
      <c r="O84" s="19">
        <f>'Q2 ASR Under 18'!$J84</f>
        <v>0</v>
      </c>
      <c r="P84" s="19">
        <f>'Q3 ASR Under 18'!$J84</f>
        <v>0</v>
      </c>
      <c r="Q84" s="19">
        <f>'Q4 ASR Under 18'!$J84</f>
        <v>0</v>
      </c>
      <c r="R84" s="69">
        <f t="shared" si="83"/>
        <v>0</v>
      </c>
      <c r="S84" s="69">
        <f>'QTR Summary ASR Under 18'!L84</f>
        <v>0</v>
      </c>
      <c r="T84" s="19">
        <f>'Jan-Jun ASR Under 18'!P84</f>
        <v>0</v>
      </c>
      <c r="U84" s="19">
        <f>'Jul-Dec ASR Under 18'!P84</f>
        <v>0</v>
      </c>
      <c r="V84" s="69">
        <f t="shared" si="84"/>
        <v>0</v>
      </c>
      <c r="W84" s="69">
        <f>'Monthly ASR Under 18'!AB84</f>
        <v>0</v>
      </c>
      <c r="X84" s="73">
        <f>'YTD Arrest - under 18'!D84</f>
        <v>0</v>
      </c>
      <c r="Y84" s="19">
        <f>'Q1 ASR Under 18'!$N84</f>
        <v>0</v>
      </c>
      <c r="Z84" s="19">
        <f>'Q2 ASR Under 18'!$N84</f>
        <v>0</v>
      </c>
      <c r="AA84" s="19">
        <f>'Q3 ASR Under 18'!$N84</f>
        <v>0</v>
      </c>
      <c r="AB84" s="19">
        <f>'Q4 ASR Under 18'!$N84</f>
        <v>0</v>
      </c>
      <c r="AC84" s="69">
        <f t="shared" si="85"/>
        <v>0</v>
      </c>
      <c r="AD84" s="69">
        <f>'QTR Summary ASR Under 18'!Q84</f>
        <v>0</v>
      </c>
      <c r="AE84" s="19">
        <f>'Jan-Jun ASR Under 18'!W84</f>
        <v>0</v>
      </c>
      <c r="AF84" s="19">
        <f>'Jul-Dec ASR Under 18'!W84</f>
        <v>0</v>
      </c>
      <c r="AG84" s="69">
        <f t="shared" si="86"/>
        <v>0</v>
      </c>
      <c r="AH84" s="69">
        <f>'Monthly ASR Under 18'!AO84</f>
        <v>0</v>
      </c>
      <c r="AI84" s="73">
        <f>'YTD Arrest - under 18'!E84</f>
        <v>0</v>
      </c>
      <c r="AJ84" s="19">
        <f>'Q1 ASR Under 18'!$R84</f>
        <v>0</v>
      </c>
      <c r="AK84" s="19">
        <f>'Q2 ASR Under 18'!$R84</f>
        <v>0</v>
      </c>
      <c r="AL84" s="19">
        <f>'Q3 ASR Under 18'!$R84</f>
        <v>0</v>
      </c>
      <c r="AM84" s="19">
        <f>'Q4 ASR Under 18'!$R84</f>
        <v>0</v>
      </c>
      <c r="AN84" s="69">
        <f t="shared" si="87"/>
        <v>0</v>
      </c>
      <c r="AO84" s="69">
        <f>'QTR Summary ASR Under 18'!V84</f>
        <v>0</v>
      </c>
      <c r="AP84" s="19">
        <f>'Jan-Jun ASR Under 18'!AD84</f>
        <v>0</v>
      </c>
      <c r="AQ84" s="19">
        <f>'Jul-Dec ASR Under 18'!AD84</f>
        <v>0</v>
      </c>
      <c r="AR84" s="69">
        <f t="shared" si="88"/>
        <v>0</v>
      </c>
      <c r="AS84" s="69">
        <f>'Monthly ASR Under 18'!BB84</f>
        <v>0</v>
      </c>
      <c r="AT84" s="73">
        <f>'YTD Arrest - under 18'!F84</f>
        <v>0</v>
      </c>
      <c r="AU84" s="19">
        <f>'Q1 ASR Under 18'!$V84</f>
        <v>0</v>
      </c>
      <c r="AV84" s="19">
        <f>'Q2 ASR Under 18'!$V84</f>
        <v>0</v>
      </c>
      <c r="AW84" s="19">
        <f>'Q3 ASR Under 18'!$V84</f>
        <v>0</v>
      </c>
      <c r="AX84" s="19">
        <f>'Q4 ASR Under 18'!$V84</f>
        <v>0</v>
      </c>
      <c r="AY84" s="69">
        <f t="shared" si="89"/>
        <v>0</v>
      </c>
      <c r="AZ84" s="69">
        <f>'QTR Summary ASR Under 18'!AA84</f>
        <v>0</v>
      </c>
      <c r="BA84" s="19">
        <f>'Jan-Jun ASR Under 18'!AK84</f>
        <v>0</v>
      </c>
      <c r="BB84" s="19">
        <f>'Jul-Dec ASR Under 18'!AK84</f>
        <v>0</v>
      </c>
      <c r="BC84" s="69">
        <f t="shared" si="90"/>
        <v>0</v>
      </c>
      <c r="BD84" s="69">
        <f>'Monthly ASR Under 18'!BO84</f>
        <v>0</v>
      </c>
      <c r="BE84" s="73">
        <f>'YTD Arrest - under 18'!G84</f>
        <v>0</v>
      </c>
      <c r="BF84" s="19">
        <f>'Q1 ASR Under 18'!$Z84</f>
        <v>0</v>
      </c>
      <c r="BG84" s="19">
        <f>'Q2 ASR Under 18'!$Z84</f>
        <v>0</v>
      </c>
      <c r="BH84" s="19">
        <f>'Q3 ASR Under 18'!$Z84</f>
        <v>0</v>
      </c>
      <c r="BI84" s="19">
        <f>'Q4 ASR Under 18'!$Z84</f>
        <v>0</v>
      </c>
      <c r="BJ84" s="69">
        <f t="shared" si="91"/>
        <v>0</v>
      </c>
      <c r="BK84" s="69">
        <f>'QTR Summary ASR Under 18'!AF84</f>
        <v>0</v>
      </c>
      <c r="BL84" s="19">
        <f>'Jan-Jun ASR Under 18'!AR84</f>
        <v>0</v>
      </c>
      <c r="BM84" s="19">
        <f>'Jul-Dec ASR Under 18'!AR84</f>
        <v>0</v>
      </c>
      <c r="BN84" s="69">
        <f t="shared" si="92"/>
        <v>0</v>
      </c>
      <c r="BO84" s="69">
        <f>'Monthly ASR Under 18'!CB84</f>
        <v>0</v>
      </c>
      <c r="BP84" s="73">
        <f>'YTD Arrest - under 18'!H84</f>
        <v>0</v>
      </c>
      <c r="BQ84" s="20">
        <f t="shared" si="93"/>
        <v>0</v>
      </c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31" customFormat="1" x14ac:dyDescent="0.25">
      <c r="A85" s="13"/>
      <c r="B85" s="33" t="s">
        <v>7</v>
      </c>
      <c r="C85" s="15">
        <f>'Q1 ASR Under 18'!$F85</f>
        <v>0</v>
      </c>
      <c r="D85" s="15">
        <f>'Q2 ASR Under 18'!$F85</f>
        <v>0</v>
      </c>
      <c r="E85" s="15">
        <f>'Q3 ASR Under 18'!$F85</f>
        <v>0</v>
      </c>
      <c r="F85" s="15">
        <f>'Q4 ASR Under 18'!$F85</f>
        <v>0</v>
      </c>
      <c r="G85" s="68">
        <f t="shared" si="81"/>
        <v>0</v>
      </c>
      <c r="H85" s="68">
        <f>'QTR Summary ASR Under 18'!G85</f>
        <v>0</v>
      </c>
      <c r="I85" s="15">
        <f>'Jan-Jun ASR Under 18'!I85</f>
        <v>0</v>
      </c>
      <c r="J85" s="15">
        <f>'Jul-Dec ASR Under 18'!I85</f>
        <v>0</v>
      </c>
      <c r="K85" s="68">
        <f t="shared" si="82"/>
        <v>0</v>
      </c>
      <c r="L85" s="68">
        <f>'Monthly ASR Under 18'!O85</f>
        <v>0</v>
      </c>
      <c r="M85" s="72">
        <f>'YTD Arrest - under 18'!C85</f>
        <v>0</v>
      </c>
      <c r="N85" s="15">
        <f>'Q1 ASR Under 18'!$J85</f>
        <v>0</v>
      </c>
      <c r="O85" s="15">
        <f>'Q2 ASR Under 18'!$J85</f>
        <v>0</v>
      </c>
      <c r="P85" s="15">
        <f>'Q3 ASR Under 18'!$J85</f>
        <v>0</v>
      </c>
      <c r="Q85" s="15">
        <f>'Q4 ASR Under 18'!$J85</f>
        <v>0</v>
      </c>
      <c r="R85" s="68">
        <f t="shared" si="83"/>
        <v>0</v>
      </c>
      <c r="S85" s="68">
        <f>'QTR Summary ASR Under 18'!L85</f>
        <v>0</v>
      </c>
      <c r="T85" s="15">
        <f>'Jan-Jun ASR Under 18'!P85</f>
        <v>0</v>
      </c>
      <c r="U85" s="15">
        <f>'Jul-Dec ASR Under 18'!P85</f>
        <v>0</v>
      </c>
      <c r="V85" s="68">
        <f t="shared" si="84"/>
        <v>0</v>
      </c>
      <c r="W85" s="68">
        <f>'Monthly ASR Under 18'!AB85</f>
        <v>0</v>
      </c>
      <c r="X85" s="72">
        <f>'YTD Arrest - under 18'!D85</f>
        <v>0</v>
      </c>
      <c r="Y85" s="15">
        <f>'Q1 ASR Under 18'!$N85</f>
        <v>0</v>
      </c>
      <c r="Z85" s="15">
        <f>'Q2 ASR Under 18'!$N85</f>
        <v>0</v>
      </c>
      <c r="AA85" s="15">
        <f>'Q3 ASR Under 18'!$N85</f>
        <v>0</v>
      </c>
      <c r="AB85" s="15">
        <f>'Q4 ASR Under 18'!$N85</f>
        <v>0</v>
      </c>
      <c r="AC85" s="68">
        <f t="shared" si="85"/>
        <v>0</v>
      </c>
      <c r="AD85" s="68">
        <f>'QTR Summary ASR Under 18'!Q85</f>
        <v>0</v>
      </c>
      <c r="AE85" s="15">
        <f>'Jan-Jun ASR Under 18'!W85</f>
        <v>0</v>
      </c>
      <c r="AF85" s="15">
        <f>'Jul-Dec ASR Under 18'!W85</f>
        <v>0</v>
      </c>
      <c r="AG85" s="68">
        <f t="shared" si="86"/>
        <v>0</v>
      </c>
      <c r="AH85" s="68">
        <f>'Monthly ASR Under 18'!AO85</f>
        <v>0</v>
      </c>
      <c r="AI85" s="72">
        <f>'YTD Arrest - under 18'!E85</f>
        <v>0</v>
      </c>
      <c r="AJ85" s="15">
        <f>'Q1 ASR Under 18'!$R85</f>
        <v>0</v>
      </c>
      <c r="AK85" s="15">
        <f>'Q2 ASR Under 18'!$R85</f>
        <v>0</v>
      </c>
      <c r="AL85" s="15">
        <f>'Q3 ASR Under 18'!$R85</f>
        <v>0</v>
      </c>
      <c r="AM85" s="15">
        <f>'Q4 ASR Under 18'!$R85</f>
        <v>0</v>
      </c>
      <c r="AN85" s="68">
        <f t="shared" si="87"/>
        <v>0</v>
      </c>
      <c r="AO85" s="68">
        <f>'QTR Summary ASR Under 18'!V85</f>
        <v>0</v>
      </c>
      <c r="AP85" s="15">
        <f>'Jan-Jun ASR Under 18'!AD85</f>
        <v>0</v>
      </c>
      <c r="AQ85" s="15">
        <f>'Jul-Dec ASR Under 18'!AD85</f>
        <v>0</v>
      </c>
      <c r="AR85" s="68">
        <f t="shared" si="88"/>
        <v>0</v>
      </c>
      <c r="AS85" s="68">
        <f>'Monthly ASR Under 18'!BB85</f>
        <v>0</v>
      </c>
      <c r="AT85" s="72">
        <f>'YTD Arrest - under 18'!F85</f>
        <v>0</v>
      </c>
      <c r="AU85" s="15">
        <f>'Q1 ASR Under 18'!$V85</f>
        <v>0</v>
      </c>
      <c r="AV85" s="15">
        <f>'Q2 ASR Under 18'!$V85</f>
        <v>0</v>
      </c>
      <c r="AW85" s="15">
        <f>'Q3 ASR Under 18'!$V85</f>
        <v>0</v>
      </c>
      <c r="AX85" s="15">
        <f>'Q4 ASR Under 18'!$V85</f>
        <v>0</v>
      </c>
      <c r="AY85" s="68">
        <f t="shared" si="89"/>
        <v>0</v>
      </c>
      <c r="AZ85" s="68">
        <f>'QTR Summary ASR Under 18'!AA85</f>
        <v>0</v>
      </c>
      <c r="BA85" s="15">
        <f>'Jan-Jun ASR Under 18'!AK85</f>
        <v>0</v>
      </c>
      <c r="BB85" s="15">
        <f>'Jul-Dec ASR Under 18'!AK85</f>
        <v>0</v>
      </c>
      <c r="BC85" s="68">
        <f t="shared" si="90"/>
        <v>0</v>
      </c>
      <c r="BD85" s="68">
        <f>'Monthly ASR Under 18'!BO85</f>
        <v>0</v>
      </c>
      <c r="BE85" s="72">
        <f>'YTD Arrest - under 18'!G85</f>
        <v>0</v>
      </c>
      <c r="BF85" s="15">
        <f>'Q1 ASR Under 18'!$Z85</f>
        <v>0</v>
      </c>
      <c r="BG85" s="15">
        <f>'Q2 ASR Under 18'!$Z85</f>
        <v>0</v>
      </c>
      <c r="BH85" s="15">
        <f>'Q3 ASR Under 18'!$Z85</f>
        <v>0</v>
      </c>
      <c r="BI85" s="15">
        <f>'Q4 ASR Under 18'!$Z85</f>
        <v>0</v>
      </c>
      <c r="BJ85" s="68">
        <f t="shared" si="91"/>
        <v>0</v>
      </c>
      <c r="BK85" s="68">
        <f>'QTR Summary ASR Under 18'!AF85</f>
        <v>0</v>
      </c>
      <c r="BL85" s="15">
        <f>'Jan-Jun ASR Under 18'!AR85</f>
        <v>0</v>
      </c>
      <c r="BM85" s="15">
        <f>'Jul-Dec ASR Under 18'!AR85</f>
        <v>0</v>
      </c>
      <c r="BN85" s="68">
        <f t="shared" si="92"/>
        <v>0</v>
      </c>
      <c r="BO85" s="68">
        <f>'Monthly ASR Under 18'!CB85</f>
        <v>0</v>
      </c>
      <c r="BP85" s="72">
        <f>'YTD Arrest - under 18'!H85</f>
        <v>0</v>
      </c>
      <c r="BQ85" s="16">
        <f t="shared" si="93"/>
        <v>0</v>
      </c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31" customFormat="1" x14ac:dyDescent="0.25">
      <c r="A86" s="17" t="s">
        <v>46</v>
      </c>
      <c r="B86" s="34" t="s">
        <v>6</v>
      </c>
      <c r="C86" s="19">
        <f>'Q1 ASR Under 18'!$F86</f>
        <v>0</v>
      </c>
      <c r="D86" s="19">
        <f>'Q2 ASR Under 18'!$F86</f>
        <v>0</v>
      </c>
      <c r="E86" s="19">
        <f>'Q3 ASR Under 18'!$F86</f>
        <v>0</v>
      </c>
      <c r="F86" s="19">
        <f>'Q4 ASR Under 18'!$F86</f>
        <v>0</v>
      </c>
      <c r="G86" s="69">
        <f t="shared" si="81"/>
        <v>0</v>
      </c>
      <c r="H86" s="69">
        <f>'QTR Summary ASR Under 18'!G86</f>
        <v>0</v>
      </c>
      <c r="I86" s="19">
        <f>'Jan-Jun ASR Under 18'!I86</f>
        <v>0</v>
      </c>
      <c r="J86" s="19">
        <f>'Jul-Dec ASR Under 18'!I86</f>
        <v>0</v>
      </c>
      <c r="K86" s="69">
        <f t="shared" si="82"/>
        <v>0</v>
      </c>
      <c r="L86" s="69">
        <f>'Monthly ASR Under 18'!O86</f>
        <v>0</v>
      </c>
      <c r="M86" s="73">
        <f>'YTD Arrest - under 18'!C86</f>
        <v>0</v>
      </c>
      <c r="N86" s="19">
        <f>'Q1 ASR Under 18'!$J86</f>
        <v>0</v>
      </c>
      <c r="O86" s="19">
        <f>'Q2 ASR Under 18'!$J86</f>
        <v>0</v>
      </c>
      <c r="P86" s="19">
        <f>'Q3 ASR Under 18'!$J86</f>
        <v>0</v>
      </c>
      <c r="Q86" s="19">
        <f>'Q4 ASR Under 18'!$J86</f>
        <v>0</v>
      </c>
      <c r="R86" s="69">
        <f t="shared" si="83"/>
        <v>0</v>
      </c>
      <c r="S86" s="69">
        <f>'QTR Summary ASR Under 18'!L86</f>
        <v>0</v>
      </c>
      <c r="T86" s="19">
        <f>'Jan-Jun ASR Under 18'!P86</f>
        <v>0</v>
      </c>
      <c r="U86" s="19">
        <f>'Jul-Dec ASR Under 18'!P86</f>
        <v>0</v>
      </c>
      <c r="V86" s="69">
        <f t="shared" si="84"/>
        <v>0</v>
      </c>
      <c r="W86" s="69">
        <f>'Monthly ASR Under 18'!AB86</f>
        <v>0</v>
      </c>
      <c r="X86" s="73">
        <f>'YTD Arrest - under 18'!D86</f>
        <v>0</v>
      </c>
      <c r="Y86" s="19">
        <f>'Q1 ASR Under 18'!$N86</f>
        <v>0</v>
      </c>
      <c r="Z86" s="19">
        <f>'Q2 ASR Under 18'!$N86</f>
        <v>0</v>
      </c>
      <c r="AA86" s="19">
        <f>'Q3 ASR Under 18'!$N86</f>
        <v>0</v>
      </c>
      <c r="AB86" s="19">
        <f>'Q4 ASR Under 18'!$N86</f>
        <v>0</v>
      </c>
      <c r="AC86" s="69">
        <f t="shared" si="85"/>
        <v>0</v>
      </c>
      <c r="AD86" s="69">
        <f>'QTR Summary ASR Under 18'!Q86</f>
        <v>0</v>
      </c>
      <c r="AE86" s="19">
        <f>'Jan-Jun ASR Under 18'!W86</f>
        <v>0</v>
      </c>
      <c r="AF86" s="19">
        <f>'Jul-Dec ASR Under 18'!W86</f>
        <v>0</v>
      </c>
      <c r="AG86" s="69">
        <f t="shared" si="86"/>
        <v>0</v>
      </c>
      <c r="AH86" s="69">
        <f>'Monthly ASR Under 18'!AO86</f>
        <v>0</v>
      </c>
      <c r="AI86" s="73">
        <f>'YTD Arrest - under 18'!E86</f>
        <v>0</v>
      </c>
      <c r="AJ86" s="19">
        <f>'Q1 ASR Under 18'!$R86</f>
        <v>0</v>
      </c>
      <c r="AK86" s="19">
        <f>'Q2 ASR Under 18'!$R86</f>
        <v>0</v>
      </c>
      <c r="AL86" s="19">
        <f>'Q3 ASR Under 18'!$R86</f>
        <v>0</v>
      </c>
      <c r="AM86" s="19">
        <f>'Q4 ASR Under 18'!$R86</f>
        <v>0</v>
      </c>
      <c r="AN86" s="69">
        <f t="shared" si="87"/>
        <v>0</v>
      </c>
      <c r="AO86" s="69">
        <f>'QTR Summary ASR Under 18'!V86</f>
        <v>0</v>
      </c>
      <c r="AP86" s="19">
        <f>'Jan-Jun ASR Under 18'!AD86</f>
        <v>0</v>
      </c>
      <c r="AQ86" s="19">
        <f>'Jul-Dec ASR Under 18'!AD86</f>
        <v>0</v>
      </c>
      <c r="AR86" s="69">
        <f t="shared" si="88"/>
        <v>0</v>
      </c>
      <c r="AS86" s="69">
        <f>'Monthly ASR Under 18'!BB86</f>
        <v>0</v>
      </c>
      <c r="AT86" s="73">
        <f>'YTD Arrest - under 18'!F86</f>
        <v>0</v>
      </c>
      <c r="AU86" s="19">
        <f>'Q1 ASR Under 18'!$V86</f>
        <v>0</v>
      </c>
      <c r="AV86" s="19">
        <f>'Q2 ASR Under 18'!$V86</f>
        <v>0</v>
      </c>
      <c r="AW86" s="19">
        <f>'Q3 ASR Under 18'!$V86</f>
        <v>0</v>
      </c>
      <c r="AX86" s="19">
        <f>'Q4 ASR Under 18'!$V86</f>
        <v>0</v>
      </c>
      <c r="AY86" s="69">
        <f t="shared" si="89"/>
        <v>0</v>
      </c>
      <c r="AZ86" s="69">
        <f>'QTR Summary ASR Under 18'!AA86</f>
        <v>0</v>
      </c>
      <c r="BA86" s="19">
        <f>'Jan-Jun ASR Under 18'!AK86</f>
        <v>0</v>
      </c>
      <c r="BB86" s="19">
        <f>'Jul-Dec ASR Under 18'!AK86</f>
        <v>0</v>
      </c>
      <c r="BC86" s="69">
        <f t="shared" si="90"/>
        <v>0</v>
      </c>
      <c r="BD86" s="69">
        <f>'Monthly ASR Under 18'!BO86</f>
        <v>0</v>
      </c>
      <c r="BE86" s="73">
        <f>'YTD Arrest - under 18'!G86</f>
        <v>0</v>
      </c>
      <c r="BF86" s="19">
        <f>'Q1 ASR Under 18'!$Z86</f>
        <v>0</v>
      </c>
      <c r="BG86" s="19">
        <f>'Q2 ASR Under 18'!$Z86</f>
        <v>0</v>
      </c>
      <c r="BH86" s="19">
        <f>'Q3 ASR Under 18'!$Z86</f>
        <v>0</v>
      </c>
      <c r="BI86" s="19">
        <f>'Q4 ASR Under 18'!$Z86</f>
        <v>0</v>
      </c>
      <c r="BJ86" s="69">
        <f t="shared" si="91"/>
        <v>0</v>
      </c>
      <c r="BK86" s="69">
        <f>'QTR Summary ASR Under 18'!AF86</f>
        <v>0</v>
      </c>
      <c r="BL86" s="19">
        <f>'Jan-Jun ASR Under 18'!AR86</f>
        <v>0</v>
      </c>
      <c r="BM86" s="19">
        <f>'Jul-Dec ASR Under 18'!AR86</f>
        <v>0</v>
      </c>
      <c r="BN86" s="69">
        <f t="shared" si="92"/>
        <v>0</v>
      </c>
      <c r="BO86" s="69">
        <f>'Monthly ASR Under 18'!CB86</f>
        <v>0</v>
      </c>
      <c r="BP86" s="73">
        <f>'YTD Arrest - under 18'!H86</f>
        <v>0</v>
      </c>
      <c r="BQ86" s="20">
        <f t="shared" si="93"/>
        <v>0</v>
      </c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31" customFormat="1" ht="15.75" thickBot="1" x14ac:dyDescent="0.3">
      <c r="A87" s="21"/>
      <c r="B87" s="35" t="s">
        <v>7</v>
      </c>
      <c r="C87" s="23">
        <f>'Q1 ASR Under 18'!$F87</f>
        <v>0</v>
      </c>
      <c r="D87" s="23">
        <f>'Q2 ASR Under 18'!$F87</f>
        <v>0</v>
      </c>
      <c r="E87" s="23">
        <f>'Q3 ASR Under 18'!$F87</f>
        <v>0</v>
      </c>
      <c r="F87" s="23">
        <f>'Q4 ASR Under 18'!$F87</f>
        <v>0</v>
      </c>
      <c r="G87" s="70">
        <f t="shared" si="81"/>
        <v>0</v>
      </c>
      <c r="H87" s="70">
        <f>'QTR Summary ASR Under 18'!G87</f>
        <v>0</v>
      </c>
      <c r="I87" s="23">
        <f>'Jan-Jun ASR Under 18'!I87</f>
        <v>0</v>
      </c>
      <c r="J87" s="23">
        <f>'Jul-Dec ASR Under 18'!I87</f>
        <v>0</v>
      </c>
      <c r="K87" s="70">
        <f t="shared" si="82"/>
        <v>0</v>
      </c>
      <c r="L87" s="70">
        <f>'Monthly ASR Under 18'!O87</f>
        <v>0</v>
      </c>
      <c r="M87" s="74">
        <f>'YTD Arrest - under 18'!C87</f>
        <v>0</v>
      </c>
      <c r="N87" s="23">
        <f>'Q1 ASR Under 18'!$J87</f>
        <v>0</v>
      </c>
      <c r="O87" s="23">
        <f>'Q2 ASR Under 18'!$J87</f>
        <v>0</v>
      </c>
      <c r="P87" s="23">
        <f>'Q3 ASR Under 18'!$J87</f>
        <v>0</v>
      </c>
      <c r="Q87" s="23">
        <f>'Q4 ASR Under 18'!$J87</f>
        <v>0</v>
      </c>
      <c r="R87" s="70">
        <f t="shared" si="83"/>
        <v>0</v>
      </c>
      <c r="S87" s="70">
        <f>'QTR Summary ASR Under 18'!L87</f>
        <v>0</v>
      </c>
      <c r="T87" s="23">
        <f>'Jan-Jun ASR Under 18'!P87</f>
        <v>0</v>
      </c>
      <c r="U87" s="23">
        <f>'Jul-Dec ASR Under 18'!P87</f>
        <v>0</v>
      </c>
      <c r="V87" s="70">
        <f t="shared" si="84"/>
        <v>0</v>
      </c>
      <c r="W87" s="70">
        <f>'Monthly ASR Under 18'!AB87</f>
        <v>0</v>
      </c>
      <c r="X87" s="74">
        <f>'YTD Arrest - under 18'!D87</f>
        <v>0</v>
      </c>
      <c r="Y87" s="23">
        <f>'Q1 ASR Under 18'!$N87</f>
        <v>0</v>
      </c>
      <c r="Z87" s="23">
        <f>'Q2 ASR Under 18'!$N87</f>
        <v>0</v>
      </c>
      <c r="AA87" s="23">
        <f>'Q3 ASR Under 18'!$N87</f>
        <v>0</v>
      </c>
      <c r="AB87" s="23">
        <f>'Q4 ASR Under 18'!$N87</f>
        <v>0</v>
      </c>
      <c r="AC87" s="70">
        <f t="shared" si="85"/>
        <v>0</v>
      </c>
      <c r="AD87" s="70">
        <f>'QTR Summary ASR Under 18'!Q87</f>
        <v>0</v>
      </c>
      <c r="AE87" s="23">
        <f>'Jan-Jun ASR Under 18'!W87</f>
        <v>0</v>
      </c>
      <c r="AF87" s="23">
        <f>'Jul-Dec ASR Under 18'!W87</f>
        <v>0</v>
      </c>
      <c r="AG87" s="70">
        <f t="shared" si="86"/>
        <v>0</v>
      </c>
      <c r="AH87" s="70">
        <f>'Monthly ASR Under 18'!AO87</f>
        <v>0</v>
      </c>
      <c r="AI87" s="74">
        <f>'YTD Arrest - under 18'!E87</f>
        <v>0</v>
      </c>
      <c r="AJ87" s="23">
        <f>'Q1 ASR Under 18'!$R87</f>
        <v>0</v>
      </c>
      <c r="AK87" s="23">
        <f>'Q2 ASR Under 18'!$R87</f>
        <v>0</v>
      </c>
      <c r="AL87" s="23">
        <f>'Q3 ASR Under 18'!$R87</f>
        <v>0</v>
      </c>
      <c r="AM87" s="23">
        <f>'Q4 ASR Under 18'!$R87</f>
        <v>0</v>
      </c>
      <c r="AN87" s="70">
        <f t="shared" si="87"/>
        <v>0</v>
      </c>
      <c r="AO87" s="70">
        <f>'QTR Summary ASR Under 18'!V87</f>
        <v>0</v>
      </c>
      <c r="AP87" s="23">
        <f>'Jan-Jun ASR Under 18'!AD87</f>
        <v>0</v>
      </c>
      <c r="AQ87" s="23">
        <f>'Jul-Dec ASR Under 18'!AD87</f>
        <v>0</v>
      </c>
      <c r="AR87" s="70">
        <f t="shared" si="88"/>
        <v>0</v>
      </c>
      <c r="AS87" s="70">
        <f>'Monthly ASR Under 18'!BB87</f>
        <v>0</v>
      </c>
      <c r="AT87" s="74">
        <f>'YTD Arrest - under 18'!F87</f>
        <v>0</v>
      </c>
      <c r="AU87" s="23">
        <f>'Q1 ASR Under 18'!$V87</f>
        <v>0</v>
      </c>
      <c r="AV87" s="23">
        <f>'Q2 ASR Under 18'!$V87</f>
        <v>0</v>
      </c>
      <c r="AW87" s="23">
        <f>'Q3 ASR Under 18'!$V87</f>
        <v>0</v>
      </c>
      <c r="AX87" s="23">
        <f>'Q4 ASR Under 18'!$V87</f>
        <v>0</v>
      </c>
      <c r="AY87" s="70">
        <f t="shared" si="89"/>
        <v>0</v>
      </c>
      <c r="AZ87" s="70">
        <f>'QTR Summary ASR Under 18'!AA87</f>
        <v>0</v>
      </c>
      <c r="BA87" s="23">
        <f>'Jan-Jun ASR Under 18'!AK87</f>
        <v>0</v>
      </c>
      <c r="BB87" s="23">
        <f>'Jul-Dec ASR Under 18'!AK87</f>
        <v>0</v>
      </c>
      <c r="BC87" s="70">
        <f t="shared" si="90"/>
        <v>0</v>
      </c>
      <c r="BD87" s="70">
        <f>'Monthly ASR Under 18'!BO87</f>
        <v>0</v>
      </c>
      <c r="BE87" s="74">
        <f>'YTD Arrest - under 18'!G87</f>
        <v>0</v>
      </c>
      <c r="BF87" s="23">
        <f>'Q1 ASR Under 18'!$Z87</f>
        <v>0</v>
      </c>
      <c r="BG87" s="23">
        <f>'Q2 ASR Under 18'!$Z87</f>
        <v>0</v>
      </c>
      <c r="BH87" s="23">
        <f>'Q3 ASR Under 18'!$Z87</f>
        <v>0</v>
      </c>
      <c r="BI87" s="23">
        <f>'Q4 ASR Under 18'!$Z87</f>
        <v>0</v>
      </c>
      <c r="BJ87" s="70">
        <f t="shared" si="91"/>
        <v>0</v>
      </c>
      <c r="BK87" s="70">
        <f>'QTR Summary ASR Under 18'!AF87</f>
        <v>0</v>
      </c>
      <c r="BL87" s="23">
        <f>'Jan-Jun ASR Under 18'!AR87</f>
        <v>0</v>
      </c>
      <c r="BM87" s="23">
        <f>'Jul-Dec ASR Under 18'!AR87</f>
        <v>0</v>
      </c>
      <c r="BN87" s="70">
        <f t="shared" si="92"/>
        <v>0</v>
      </c>
      <c r="BO87" s="70">
        <f>'Monthly ASR Under 18'!CB87</f>
        <v>0</v>
      </c>
      <c r="BP87" s="74">
        <f>'YTD Arrest - under 18'!H87</f>
        <v>0</v>
      </c>
      <c r="BQ87" s="24">
        <f t="shared" si="93"/>
        <v>0</v>
      </c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31" customFormat="1" ht="15.75" thickTop="1" x14ac:dyDescent="0.25">
      <c r="A88" s="25" t="s">
        <v>47</v>
      </c>
      <c r="B88" s="26" t="s">
        <v>6</v>
      </c>
      <c r="C88" s="27">
        <f t="shared" ref="C88:BQ89" si="94">C82+C84+C86</f>
        <v>0</v>
      </c>
      <c r="D88" s="27">
        <f t="shared" si="94"/>
        <v>0</v>
      </c>
      <c r="E88" s="27">
        <f t="shared" si="94"/>
        <v>0</v>
      </c>
      <c r="F88" s="27">
        <f t="shared" si="94"/>
        <v>0</v>
      </c>
      <c r="G88" s="71">
        <f t="shared" si="94"/>
        <v>0</v>
      </c>
      <c r="H88" s="71">
        <f t="shared" si="94"/>
        <v>0</v>
      </c>
      <c r="I88" s="27">
        <f t="shared" si="94"/>
        <v>0</v>
      </c>
      <c r="J88" s="27">
        <f t="shared" si="94"/>
        <v>0</v>
      </c>
      <c r="K88" s="71">
        <f t="shared" si="94"/>
        <v>0</v>
      </c>
      <c r="L88" s="71">
        <f t="shared" si="94"/>
        <v>0</v>
      </c>
      <c r="M88" s="75">
        <f t="shared" si="94"/>
        <v>0</v>
      </c>
      <c r="N88" s="27">
        <f t="shared" si="94"/>
        <v>0</v>
      </c>
      <c r="O88" s="27">
        <f t="shared" si="94"/>
        <v>0</v>
      </c>
      <c r="P88" s="27">
        <f t="shared" si="94"/>
        <v>0</v>
      </c>
      <c r="Q88" s="27">
        <f t="shared" si="94"/>
        <v>0</v>
      </c>
      <c r="R88" s="71">
        <f t="shared" si="94"/>
        <v>0</v>
      </c>
      <c r="S88" s="71">
        <f t="shared" si="94"/>
        <v>0</v>
      </c>
      <c r="T88" s="27">
        <f t="shared" si="94"/>
        <v>0</v>
      </c>
      <c r="U88" s="27">
        <f t="shared" si="94"/>
        <v>0</v>
      </c>
      <c r="V88" s="71">
        <f t="shared" si="94"/>
        <v>0</v>
      </c>
      <c r="W88" s="71">
        <f t="shared" si="94"/>
        <v>0</v>
      </c>
      <c r="X88" s="75">
        <f t="shared" si="94"/>
        <v>0</v>
      </c>
      <c r="Y88" s="27">
        <f t="shared" si="94"/>
        <v>0</v>
      </c>
      <c r="Z88" s="27">
        <f t="shared" si="94"/>
        <v>0</v>
      </c>
      <c r="AA88" s="27">
        <f t="shared" si="94"/>
        <v>0</v>
      </c>
      <c r="AB88" s="27">
        <f t="shared" si="94"/>
        <v>0</v>
      </c>
      <c r="AC88" s="71">
        <f t="shared" si="94"/>
        <v>0</v>
      </c>
      <c r="AD88" s="71">
        <f t="shared" si="94"/>
        <v>0</v>
      </c>
      <c r="AE88" s="27">
        <f t="shared" si="94"/>
        <v>0</v>
      </c>
      <c r="AF88" s="27">
        <f t="shared" si="94"/>
        <v>0</v>
      </c>
      <c r="AG88" s="71">
        <f t="shared" si="94"/>
        <v>0</v>
      </c>
      <c r="AH88" s="71">
        <f t="shared" si="94"/>
        <v>0</v>
      </c>
      <c r="AI88" s="75">
        <f t="shared" si="94"/>
        <v>0</v>
      </c>
      <c r="AJ88" s="27">
        <f t="shared" si="94"/>
        <v>0</v>
      </c>
      <c r="AK88" s="27">
        <f t="shared" si="94"/>
        <v>0</v>
      </c>
      <c r="AL88" s="27">
        <f t="shared" si="94"/>
        <v>0</v>
      </c>
      <c r="AM88" s="27">
        <f t="shared" si="94"/>
        <v>0</v>
      </c>
      <c r="AN88" s="71">
        <f t="shared" si="94"/>
        <v>0</v>
      </c>
      <c r="AO88" s="71">
        <f t="shared" si="94"/>
        <v>0</v>
      </c>
      <c r="AP88" s="27">
        <f t="shared" si="94"/>
        <v>0</v>
      </c>
      <c r="AQ88" s="27">
        <f t="shared" si="94"/>
        <v>0</v>
      </c>
      <c r="AR88" s="71">
        <f t="shared" si="94"/>
        <v>0</v>
      </c>
      <c r="AS88" s="71">
        <f t="shared" si="94"/>
        <v>0</v>
      </c>
      <c r="AT88" s="75">
        <f t="shared" si="94"/>
        <v>0</v>
      </c>
      <c r="AU88" s="27">
        <f t="shared" si="94"/>
        <v>0</v>
      </c>
      <c r="AV88" s="27">
        <f t="shared" si="94"/>
        <v>0</v>
      </c>
      <c r="AW88" s="27">
        <f t="shared" si="94"/>
        <v>0</v>
      </c>
      <c r="AX88" s="27">
        <f t="shared" si="94"/>
        <v>0</v>
      </c>
      <c r="AY88" s="71">
        <f t="shared" si="94"/>
        <v>0</v>
      </c>
      <c r="AZ88" s="71">
        <f t="shared" si="94"/>
        <v>0</v>
      </c>
      <c r="BA88" s="27">
        <f t="shared" si="94"/>
        <v>0</v>
      </c>
      <c r="BB88" s="27">
        <f t="shared" si="94"/>
        <v>0</v>
      </c>
      <c r="BC88" s="71">
        <f t="shared" si="94"/>
        <v>0</v>
      </c>
      <c r="BD88" s="71">
        <f t="shared" si="94"/>
        <v>0</v>
      </c>
      <c r="BE88" s="75">
        <f t="shared" si="94"/>
        <v>0</v>
      </c>
      <c r="BF88" s="27">
        <f t="shared" si="94"/>
        <v>0</v>
      </c>
      <c r="BG88" s="27">
        <f t="shared" si="94"/>
        <v>0</v>
      </c>
      <c r="BH88" s="27">
        <f t="shared" si="94"/>
        <v>0</v>
      </c>
      <c r="BI88" s="27">
        <f t="shared" si="94"/>
        <v>0</v>
      </c>
      <c r="BJ88" s="71">
        <f t="shared" si="94"/>
        <v>0</v>
      </c>
      <c r="BK88" s="71">
        <f t="shared" si="94"/>
        <v>0</v>
      </c>
      <c r="BL88" s="27">
        <f t="shared" si="94"/>
        <v>0</v>
      </c>
      <c r="BM88" s="27">
        <f t="shared" si="94"/>
        <v>0</v>
      </c>
      <c r="BN88" s="71">
        <f t="shared" si="94"/>
        <v>0</v>
      </c>
      <c r="BO88" s="71">
        <f t="shared" si="94"/>
        <v>0</v>
      </c>
      <c r="BP88" s="75">
        <f t="shared" si="94"/>
        <v>0</v>
      </c>
      <c r="BQ88" s="28">
        <f t="shared" si="94"/>
        <v>0</v>
      </c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</row>
    <row r="89" spans="1:92" s="31" customFormat="1" x14ac:dyDescent="0.25">
      <c r="A89" s="25"/>
      <c r="B89" s="26" t="s">
        <v>7</v>
      </c>
      <c r="C89" s="27">
        <f t="shared" si="94"/>
        <v>0</v>
      </c>
      <c r="D89" s="27">
        <f t="shared" si="94"/>
        <v>0</v>
      </c>
      <c r="E89" s="27">
        <f t="shared" si="94"/>
        <v>0</v>
      </c>
      <c r="F89" s="27">
        <f t="shared" si="94"/>
        <v>0</v>
      </c>
      <c r="G89" s="71">
        <f t="shared" si="94"/>
        <v>0</v>
      </c>
      <c r="H89" s="71">
        <f t="shared" si="94"/>
        <v>0</v>
      </c>
      <c r="I89" s="27">
        <f t="shared" si="94"/>
        <v>0</v>
      </c>
      <c r="J89" s="27">
        <f t="shared" si="94"/>
        <v>0</v>
      </c>
      <c r="K89" s="71">
        <f t="shared" si="94"/>
        <v>0</v>
      </c>
      <c r="L89" s="71">
        <f t="shared" si="94"/>
        <v>0</v>
      </c>
      <c r="M89" s="75">
        <f t="shared" si="94"/>
        <v>0</v>
      </c>
      <c r="N89" s="27">
        <f t="shared" si="94"/>
        <v>0</v>
      </c>
      <c r="O89" s="27">
        <f t="shared" si="94"/>
        <v>0</v>
      </c>
      <c r="P89" s="27">
        <f t="shared" si="94"/>
        <v>0</v>
      </c>
      <c r="Q89" s="27">
        <f t="shared" si="94"/>
        <v>0</v>
      </c>
      <c r="R89" s="71">
        <f t="shared" si="94"/>
        <v>0</v>
      </c>
      <c r="S89" s="71">
        <f t="shared" si="94"/>
        <v>0</v>
      </c>
      <c r="T89" s="27">
        <f t="shared" si="94"/>
        <v>0</v>
      </c>
      <c r="U89" s="27">
        <f t="shared" si="94"/>
        <v>0</v>
      </c>
      <c r="V89" s="71">
        <f t="shared" si="94"/>
        <v>0</v>
      </c>
      <c r="W89" s="71">
        <f t="shared" si="94"/>
        <v>0</v>
      </c>
      <c r="X89" s="75">
        <f t="shared" si="94"/>
        <v>0</v>
      </c>
      <c r="Y89" s="27">
        <f t="shared" si="94"/>
        <v>0</v>
      </c>
      <c r="Z89" s="27">
        <f t="shared" si="94"/>
        <v>0</v>
      </c>
      <c r="AA89" s="27">
        <f t="shared" si="94"/>
        <v>0</v>
      </c>
      <c r="AB89" s="27">
        <f t="shared" si="94"/>
        <v>0</v>
      </c>
      <c r="AC89" s="71">
        <f t="shared" si="94"/>
        <v>0</v>
      </c>
      <c r="AD89" s="71">
        <f t="shared" si="94"/>
        <v>0</v>
      </c>
      <c r="AE89" s="27">
        <f t="shared" si="94"/>
        <v>0</v>
      </c>
      <c r="AF89" s="27">
        <f t="shared" si="94"/>
        <v>0</v>
      </c>
      <c r="AG89" s="71">
        <f t="shared" si="94"/>
        <v>0</v>
      </c>
      <c r="AH89" s="71">
        <f t="shared" si="94"/>
        <v>0</v>
      </c>
      <c r="AI89" s="75">
        <f t="shared" si="94"/>
        <v>0</v>
      </c>
      <c r="AJ89" s="27">
        <f t="shared" si="94"/>
        <v>0</v>
      </c>
      <c r="AK89" s="27">
        <f t="shared" si="94"/>
        <v>0</v>
      </c>
      <c r="AL89" s="27">
        <f t="shared" si="94"/>
        <v>0</v>
      </c>
      <c r="AM89" s="27">
        <f t="shared" si="94"/>
        <v>0</v>
      </c>
      <c r="AN89" s="71">
        <f t="shared" si="94"/>
        <v>0</v>
      </c>
      <c r="AO89" s="71">
        <f t="shared" si="94"/>
        <v>0</v>
      </c>
      <c r="AP89" s="27">
        <f t="shared" si="94"/>
        <v>0</v>
      </c>
      <c r="AQ89" s="27">
        <f t="shared" si="94"/>
        <v>0</v>
      </c>
      <c r="AR89" s="71">
        <f t="shared" si="94"/>
        <v>0</v>
      </c>
      <c r="AS89" s="71">
        <f t="shared" si="94"/>
        <v>0</v>
      </c>
      <c r="AT89" s="75">
        <f t="shared" si="94"/>
        <v>0</v>
      </c>
      <c r="AU89" s="27">
        <f t="shared" si="94"/>
        <v>0</v>
      </c>
      <c r="AV89" s="27">
        <f t="shared" si="94"/>
        <v>0</v>
      </c>
      <c r="AW89" s="27">
        <f t="shared" si="94"/>
        <v>0</v>
      </c>
      <c r="AX89" s="27">
        <f t="shared" si="94"/>
        <v>0</v>
      </c>
      <c r="AY89" s="71">
        <f t="shared" si="94"/>
        <v>0</v>
      </c>
      <c r="AZ89" s="71">
        <f t="shared" si="94"/>
        <v>0</v>
      </c>
      <c r="BA89" s="27">
        <f t="shared" si="94"/>
        <v>0</v>
      </c>
      <c r="BB89" s="27">
        <f t="shared" si="94"/>
        <v>0</v>
      </c>
      <c r="BC89" s="71">
        <f t="shared" si="94"/>
        <v>0</v>
      </c>
      <c r="BD89" s="71">
        <f t="shared" si="94"/>
        <v>0</v>
      </c>
      <c r="BE89" s="75">
        <f t="shared" si="94"/>
        <v>0</v>
      </c>
      <c r="BF89" s="27">
        <f t="shared" si="94"/>
        <v>0</v>
      </c>
      <c r="BG89" s="27">
        <f t="shared" si="94"/>
        <v>0</v>
      </c>
      <c r="BH89" s="27">
        <f t="shared" si="94"/>
        <v>0</v>
      </c>
      <c r="BI89" s="27">
        <f t="shared" si="94"/>
        <v>0</v>
      </c>
      <c r="BJ89" s="71">
        <f t="shared" si="94"/>
        <v>0</v>
      </c>
      <c r="BK89" s="71">
        <f t="shared" si="94"/>
        <v>0</v>
      </c>
      <c r="BL89" s="27">
        <f t="shared" si="94"/>
        <v>0</v>
      </c>
      <c r="BM89" s="27">
        <f t="shared" si="94"/>
        <v>0</v>
      </c>
      <c r="BN89" s="71">
        <f t="shared" si="94"/>
        <v>0</v>
      </c>
      <c r="BO89" s="71">
        <f t="shared" si="94"/>
        <v>0</v>
      </c>
      <c r="BP89" s="75">
        <f t="shared" si="94"/>
        <v>0</v>
      </c>
      <c r="BQ89" s="28">
        <f t="shared" si="94"/>
        <v>0</v>
      </c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55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 t="s">
        <v>2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 t="s">
        <v>3</v>
      </c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>
        <v>15</v>
      </c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>
        <v>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>
        <v>17</v>
      </c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 t="s">
        <v>4</v>
      </c>
    </row>
    <row r="92" spans="1:92" s="8" customFormat="1" ht="15.75" thickBot="1" x14ac:dyDescent="0.3">
      <c r="A92" s="5"/>
      <c r="B92" s="6"/>
      <c r="C92" s="7" t="s">
        <v>62</v>
      </c>
      <c r="D92" s="7" t="s">
        <v>63</v>
      </c>
      <c r="E92" s="7" t="s">
        <v>64</v>
      </c>
      <c r="F92" s="7" t="s">
        <v>65</v>
      </c>
      <c r="G92" s="65" t="s">
        <v>76</v>
      </c>
      <c r="H92" s="65" t="s">
        <v>80</v>
      </c>
      <c r="I92" s="7" t="s">
        <v>77</v>
      </c>
      <c r="J92" s="7" t="s">
        <v>78</v>
      </c>
      <c r="K92" s="65" t="s">
        <v>76</v>
      </c>
      <c r="L92" s="65" t="s">
        <v>79</v>
      </c>
      <c r="M92" s="65" t="s">
        <v>76</v>
      </c>
      <c r="N92" s="7" t="s">
        <v>62</v>
      </c>
      <c r="O92" s="7" t="s">
        <v>63</v>
      </c>
      <c r="P92" s="7" t="s">
        <v>64</v>
      </c>
      <c r="Q92" s="7" t="s">
        <v>65</v>
      </c>
      <c r="R92" s="65" t="s">
        <v>76</v>
      </c>
      <c r="S92" s="65" t="s">
        <v>80</v>
      </c>
      <c r="T92" s="7" t="s">
        <v>77</v>
      </c>
      <c r="U92" s="7" t="s">
        <v>78</v>
      </c>
      <c r="V92" s="65" t="s">
        <v>76</v>
      </c>
      <c r="W92" s="65" t="s">
        <v>79</v>
      </c>
      <c r="X92" s="65" t="s">
        <v>76</v>
      </c>
      <c r="Y92" s="7" t="s">
        <v>62</v>
      </c>
      <c r="Z92" s="7" t="s">
        <v>63</v>
      </c>
      <c r="AA92" s="7" t="s">
        <v>64</v>
      </c>
      <c r="AB92" s="7" t="s">
        <v>65</v>
      </c>
      <c r="AC92" s="65" t="s">
        <v>76</v>
      </c>
      <c r="AD92" s="65" t="s">
        <v>80</v>
      </c>
      <c r="AE92" s="7" t="s">
        <v>77</v>
      </c>
      <c r="AF92" s="7" t="s">
        <v>78</v>
      </c>
      <c r="AG92" s="65" t="s">
        <v>76</v>
      </c>
      <c r="AH92" s="65" t="s">
        <v>79</v>
      </c>
      <c r="AI92" s="65" t="s">
        <v>76</v>
      </c>
      <c r="AJ92" s="7" t="s">
        <v>62</v>
      </c>
      <c r="AK92" s="7" t="s">
        <v>63</v>
      </c>
      <c r="AL92" s="7" t="s">
        <v>64</v>
      </c>
      <c r="AM92" s="7" t="s">
        <v>65</v>
      </c>
      <c r="AN92" s="65" t="s">
        <v>76</v>
      </c>
      <c r="AO92" s="65" t="s">
        <v>80</v>
      </c>
      <c r="AP92" s="7" t="s">
        <v>77</v>
      </c>
      <c r="AQ92" s="7" t="s">
        <v>78</v>
      </c>
      <c r="AR92" s="65" t="s">
        <v>76</v>
      </c>
      <c r="AS92" s="65" t="s">
        <v>79</v>
      </c>
      <c r="AT92" s="65" t="s">
        <v>76</v>
      </c>
      <c r="AU92" s="7" t="s">
        <v>62</v>
      </c>
      <c r="AV92" s="7" t="s">
        <v>63</v>
      </c>
      <c r="AW92" s="7" t="s">
        <v>64</v>
      </c>
      <c r="AX92" s="7" t="s">
        <v>65</v>
      </c>
      <c r="AY92" s="65" t="s">
        <v>76</v>
      </c>
      <c r="AZ92" s="65" t="s">
        <v>80</v>
      </c>
      <c r="BA92" s="7" t="s">
        <v>77</v>
      </c>
      <c r="BB92" s="7" t="s">
        <v>78</v>
      </c>
      <c r="BC92" s="65" t="s">
        <v>76</v>
      </c>
      <c r="BD92" s="65" t="s">
        <v>79</v>
      </c>
      <c r="BE92" s="65" t="s">
        <v>76</v>
      </c>
      <c r="BF92" s="7" t="s">
        <v>62</v>
      </c>
      <c r="BG92" s="7" t="s">
        <v>63</v>
      </c>
      <c r="BH92" s="7" t="s">
        <v>64</v>
      </c>
      <c r="BI92" s="7" t="s">
        <v>65</v>
      </c>
      <c r="BJ92" s="65" t="s">
        <v>76</v>
      </c>
      <c r="BK92" s="65" t="s">
        <v>80</v>
      </c>
      <c r="BL92" s="7" t="s">
        <v>77</v>
      </c>
      <c r="BM92" s="7" t="s">
        <v>78</v>
      </c>
      <c r="BN92" s="65" t="s">
        <v>76</v>
      </c>
      <c r="BO92" s="65" t="s">
        <v>79</v>
      </c>
      <c r="BP92" s="65" t="s">
        <v>76</v>
      </c>
      <c r="BQ92" s="7"/>
    </row>
    <row r="93" spans="1:92" s="31" customFormat="1" ht="15.75" thickTop="1" x14ac:dyDescent="0.25">
      <c r="A93" s="9" t="s">
        <v>49</v>
      </c>
      <c r="B93" s="30" t="s">
        <v>6</v>
      </c>
      <c r="C93" s="11">
        <f>'Q1 ASR Under 18'!$F93</f>
        <v>0</v>
      </c>
      <c r="D93" s="11">
        <f>'Q2 ASR Under 18'!$F93</f>
        <v>0</v>
      </c>
      <c r="E93" s="11">
        <f>'Q3 ASR Under 18'!$F93</f>
        <v>0</v>
      </c>
      <c r="F93" s="11">
        <f>'Q4 ASR Under 18'!$F93</f>
        <v>0</v>
      </c>
      <c r="G93" s="66">
        <f t="shared" ref="G93:G108" si="95">SUM(C93:F93)</f>
        <v>0</v>
      </c>
      <c r="H93" s="66">
        <f>'QTR Summary ASR Under 18'!G93</f>
        <v>0</v>
      </c>
      <c r="I93" s="11">
        <f>'Jan-Jun ASR Under 18'!I93</f>
        <v>0</v>
      </c>
      <c r="J93" s="11">
        <f>'Jul-Dec ASR Under 18'!I93</f>
        <v>0</v>
      </c>
      <c r="K93" s="66">
        <f t="shared" ref="K93:K108" si="96">I93+J93</f>
        <v>0</v>
      </c>
      <c r="L93" s="66">
        <f>'Monthly ASR Under 18'!O93</f>
        <v>0</v>
      </c>
      <c r="M93" s="67">
        <f>'YTD Arrest - under 18'!C93</f>
        <v>0</v>
      </c>
      <c r="N93" s="11">
        <f>'Q1 ASR Under 18'!$J93</f>
        <v>0</v>
      </c>
      <c r="O93" s="11">
        <f>'Q2 ASR Under 18'!$J93</f>
        <v>0</v>
      </c>
      <c r="P93" s="11">
        <f>'Q3 ASR Under 18'!$J93</f>
        <v>0</v>
      </c>
      <c r="Q93" s="11">
        <f>'Q4 ASR Under 18'!$J93</f>
        <v>0</v>
      </c>
      <c r="R93" s="66">
        <f t="shared" ref="R93:R108" si="97">SUM(N93:Q93)</f>
        <v>0</v>
      </c>
      <c r="S93" s="66">
        <f>'QTR Summary ASR Under 18'!L93</f>
        <v>0</v>
      </c>
      <c r="T93" s="11">
        <f>'Jan-Jun ASR Under 18'!P93</f>
        <v>0</v>
      </c>
      <c r="U93" s="11">
        <f>'Jul-Dec ASR Under 18'!P93</f>
        <v>0</v>
      </c>
      <c r="V93" s="66">
        <f t="shared" ref="V93:V108" si="98">T93+U93</f>
        <v>0</v>
      </c>
      <c r="W93" s="66">
        <f>'Monthly ASR Under 18'!AB93</f>
        <v>0</v>
      </c>
      <c r="X93" s="67">
        <f>'YTD Arrest - under 18'!D93</f>
        <v>0</v>
      </c>
      <c r="Y93" s="11">
        <f>'Q1 ASR Under 18'!$N93</f>
        <v>0</v>
      </c>
      <c r="Z93" s="11">
        <f>'Q2 ASR Under 18'!$N93</f>
        <v>0</v>
      </c>
      <c r="AA93" s="11">
        <f>'Q3 ASR Under 18'!$N93</f>
        <v>0</v>
      </c>
      <c r="AB93" s="11">
        <f>'Q4 ASR Under 18'!$N93</f>
        <v>0</v>
      </c>
      <c r="AC93" s="66">
        <f t="shared" ref="AC93:AC108" si="99">SUM(Y93:AB93)</f>
        <v>0</v>
      </c>
      <c r="AD93" s="66">
        <f>'QTR Summary ASR Under 18'!Q93</f>
        <v>0</v>
      </c>
      <c r="AE93" s="11">
        <f>'Jan-Jun ASR Under 18'!W93</f>
        <v>0</v>
      </c>
      <c r="AF93" s="11">
        <f>'Jul-Dec ASR Under 18'!W93</f>
        <v>0</v>
      </c>
      <c r="AG93" s="66">
        <f t="shared" ref="AG93:AG108" si="100">AE93+AF93</f>
        <v>0</v>
      </c>
      <c r="AH93" s="66">
        <f>'Monthly ASR Under 18'!AO93</f>
        <v>0</v>
      </c>
      <c r="AI93" s="67">
        <f>'YTD Arrest - under 18'!E93</f>
        <v>0</v>
      </c>
      <c r="AJ93" s="11">
        <f>'Q1 ASR Under 18'!$R93</f>
        <v>0</v>
      </c>
      <c r="AK93" s="11">
        <f>'Q2 ASR Under 18'!$R93</f>
        <v>0</v>
      </c>
      <c r="AL93" s="11">
        <f>'Q3 ASR Under 18'!$R93</f>
        <v>0</v>
      </c>
      <c r="AM93" s="11">
        <f>'Q4 ASR Under 18'!$R93</f>
        <v>0</v>
      </c>
      <c r="AN93" s="66">
        <f t="shared" ref="AN93:AN108" si="101">SUM(AJ93:AM93)</f>
        <v>0</v>
      </c>
      <c r="AO93" s="66">
        <f>'QTR Summary ASR Under 18'!V93</f>
        <v>0</v>
      </c>
      <c r="AP93" s="11">
        <f>'Jan-Jun ASR Under 18'!AD93</f>
        <v>0</v>
      </c>
      <c r="AQ93" s="11">
        <f>'Jul-Dec ASR Under 18'!AD93</f>
        <v>0</v>
      </c>
      <c r="AR93" s="66">
        <f t="shared" ref="AR93:AR108" si="102">AP93+AQ93</f>
        <v>0</v>
      </c>
      <c r="AS93" s="66">
        <f>'Monthly ASR Under 18'!BB93</f>
        <v>0</v>
      </c>
      <c r="AT93" s="67">
        <f>'YTD Arrest - under 18'!F93</f>
        <v>0</v>
      </c>
      <c r="AU93" s="11">
        <f>'Q1 ASR Under 18'!$V93</f>
        <v>0</v>
      </c>
      <c r="AV93" s="11">
        <f>'Q2 ASR Under 18'!$V93</f>
        <v>0</v>
      </c>
      <c r="AW93" s="11">
        <f>'Q3 ASR Under 18'!$V93</f>
        <v>0</v>
      </c>
      <c r="AX93" s="11">
        <f>'Q4 ASR Under 18'!$V93</f>
        <v>0</v>
      </c>
      <c r="AY93" s="66">
        <f t="shared" ref="AY93:AY108" si="103">SUM(AU93:AX93)</f>
        <v>0</v>
      </c>
      <c r="AZ93" s="66">
        <f>'QTR Summary ASR Under 18'!AA93</f>
        <v>0</v>
      </c>
      <c r="BA93" s="11">
        <f>'Jan-Jun ASR Under 18'!AK93</f>
        <v>0</v>
      </c>
      <c r="BB93" s="11">
        <f>'Jul-Dec ASR Under 18'!AK93</f>
        <v>0</v>
      </c>
      <c r="BC93" s="66">
        <f t="shared" ref="BC93:BC108" si="104">BA93+BB93</f>
        <v>0</v>
      </c>
      <c r="BD93" s="66">
        <f>'Monthly ASR Under 18'!BO93</f>
        <v>0</v>
      </c>
      <c r="BE93" s="67">
        <f>'YTD Arrest - under 18'!G93</f>
        <v>0</v>
      </c>
      <c r="BF93" s="11">
        <f>'Q1 ASR Under 18'!$Z93</f>
        <v>0</v>
      </c>
      <c r="BG93" s="11">
        <f>'Q2 ASR Under 18'!$Z93</f>
        <v>0</v>
      </c>
      <c r="BH93" s="11">
        <f>'Q3 ASR Under 18'!$Z93</f>
        <v>0</v>
      </c>
      <c r="BI93" s="11">
        <f>'Q4 ASR Under 18'!$Z93</f>
        <v>0</v>
      </c>
      <c r="BJ93" s="66">
        <f t="shared" ref="BJ93:BJ108" si="105">SUM(BF93:BI93)</f>
        <v>0</v>
      </c>
      <c r="BK93" s="66">
        <f>'QTR Summary ASR Under 18'!AF93</f>
        <v>0</v>
      </c>
      <c r="BL93" s="11">
        <f>'Jan-Jun ASR Under 18'!AR93</f>
        <v>0</v>
      </c>
      <c r="BM93" s="11">
        <f>'Jul-Dec ASR Under 18'!AR93</f>
        <v>0</v>
      </c>
      <c r="BN93" s="66">
        <f t="shared" ref="BN93:BN108" si="106">BL93+BM93</f>
        <v>0</v>
      </c>
      <c r="BO93" s="66">
        <f>'Monthly ASR Under 18'!CB93</f>
        <v>0</v>
      </c>
      <c r="BP93" s="67">
        <f>'YTD Arrest - under 18'!H93</f>
        <v>0</v>
      </c>
      <c r="BQ93" s="12">
        <f t="shared" ref="BQ93:BQ108" si="107">SUM(C93:BF93)</f>
        <v>0</v>
      </c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31" customFormat="1" x14ac:dyDescent="0.25">
      <c r="A94" s="13"/>
      <c r="B94" s="33" t="s">
        <v>7</v>
      </c>
      <c r="C94" s="15">
        <f>'Q1 ASR Under 18'!$F94</f>
        <v>0</v>
      </c>
      <c r="D94" s="15">
        <f>'Q2 ASR Under 18'!$F94</f>
        <v>0</v>
      </c>
      <c r="E94" s="15">
        <f>'Q3 ASR Under 18'!$F94</f>
        <v>0</v>
      </c>
      <c r="F94" s="15">
        <f>'Q4 ASR Under 18'!$F94</f>
        <v>0</v>
      </c>
      <c r="G94" s="68">
        <f t="shared" si="95"/>
        <v>0</v>
      </c>
      <c r="H94" s="68">
        <f>'QTR Summary ASR Under 18'!G94</f>
        <v>0</v>
      </c>
      <c r="I94" s="15">
        <f>'Jan-Jun ASR Under 18'!I94</f>
        <v>0</v>
      </c>
      <c r="J94" s="15">
        <f>'Jul-Dec ASR Under 18'!I94</f>
        <v>0</v>
      </c>
      <c r="K94" s="68">
        <f t="shared" si="96"/>
        <v>0</v>
      </c>
      <c r="L94" s="68">
        <f>'Monthly ASR Under 18'!O94</f>
        <v>0</v>
      </c>
      <c r="M94" s="72">
        <f>'YTD Arrest - under 18'!C94</f>
        <v>0</v>
      </c>
      <c r="N94" s="15">
        <f>'Q1 ASR Under 18'!$J94</f>
        <v>0</v>
      </c>
      <c r="O94" s="15">
        <f>'Q2 ASR Under 18'!$J94</f>
        <v>0</v>
      </c>
      <c r="P94" s="15">
        <f>'Q3 ASR Under 18'!$J94</f>
        <v>0</v>
      </c>
      <c r="Q94" s="15">
        <f>'Q4 ASR Under 18'!$J94</f>
        <v>0</v>
      </c>
      <c r="R94" s="68">
        <f t="shared" si="97"/>
        <v>0</v>
      </c>
      <c r="S94" s="68">
        <f>'QTR Summary ASR Under 18'!L94</f>
        <v>0</v>
      </c>
      <c r="T94" s="15">
        <f>'Jan-Jun ASR Under 18'!P94</f>
        <v>0</v>
      </c>
      <c r="U94" s="15">
        <f>'Jul-Dec ASR Under 18'!P94</f>
        <v>0</v>
      </c>
      <c r="V94" s="68">
        <f t="shared" si="98"/>
        <v>0</v>
      </c>
      <c r="W94" s="68">
        <f>'Monthly ASR Under 18'!AB94</f>
        <v>0</v>
      </c>
      <c r="X94" s="72">
        <f>'YTD Arrest - under 18'!D94</f>
        <v>0</v>
      </c>
      <c r="Y94" s="15">
        <f>'Q1 ASR Under 18'!$N94</f>
        <v>0</v>
      </c>
      <c r="Z94" s="15">
        <f>'Q2 ASR Under 18'!$N94</f>
        <v>0</v>
      </c>
      <c r="AA94" s="15">
        <f>'Q3 ASR Under 18'!$N94</f>
        <v>0</v>
      </c>
      <c r="AB94" s="15">
        <f>'Q4 ASR Under 18'!$N94</f>
        <v>0</v>
      </c>
      <c r="AC94" s="68">
        <f t="shared" si="99"/>
        <v>0</v>
      </c>
      <c r="AD94" s="68">
        <f>'QTR Summary ASR Under 18'!Q94</f>
        <v>0</v>
      </c>
      <c r="AE94" s="15">
        <f>'Jan-Jun ASR Under 18'!W94</f>
        <v>0</v>
      </c>
      <c r="AF94" s="15">
        <f>'Jul-Dec ASR Under 18'!W94</f>
        <v>0</v>
      </c>
      <c r="AG94" s="68">
        <f t="shared" si="100"/>
        <v>0</v>
      </c>
      <c r="AH94" s="68">
        <f>'Monthly ASR Under 18'!AO94</f>
        <v>0</v>
      </c>
      <c r="AI94" s="72">
        <f>'YTD Arrest - under 18'!E94</f>
        <v>0</v>
      </c>
      <c r="AJ94" s="15">
        <f>'Q1 ASR Under 18'!$R94</f>
        <v>0</v>
      </c>
      <c r="AK94" s="15">
        <f>'Q2 ASR Under 18'!$R94</f>
        <v>0</v>
      </c>
      <c r="AL94" s="15">
        <f>'Q3 ASR Under 18'!$R94</f>
        <v>0</v>
      </c>
      <c r="AM94" s="15">
        <f>'Q4 ASR Under 18'!$R94</f>
        <v>0</v>
      </c>
      <c r="AN94" s="68">
        <f t="shared" si="101"/>
        <v>0</v>
      </c>
      <c r="AO94" s="68">
        <f>'QTR Summary ASR Under 18'!V94</f>
        <v>0</v>
      </c>
      <c r="AP94" s="15">
        <f>'Jan-Jun ASR Under 18'!AD94</f>
        <v>0</v>
      </c>
      <c r="AQ94" s="15">
        <f>'Jul-Dec ASR Under 18'!AD94</f>
        <v>0</v>
      </c>
      <c r="AR94" s="68">
        <f t="shared" si="102"/>
        <v>0</v>
      </c>
      <c r="AS94" s="68">
        <f>'Monthly ASR Under 18'!BB94</f>
        <v>0</v>
      </c>
      <c r="AT94" s="72">
        <f>'YTD Arrest - under 18'!F94</f>
        <v>0</v>
      </c>
      <c r="AU94" s="15">
        <f>'Q1 ASR Under 18'!$V94</f>
        <v>0</v>
      </c>
      <c r="AV94" s="15">
        <f>'Q2 ASR Under 18'!$V94</f>
        <v>0</v>
      </c>
      <c r="AW94" s="15">
        <f>'Q3 ASR Under 18'!$V94</f>
        <v>0</v>
      </c>
      <c r="AX94" s="15">
        <f>'Q4 ASR Under 18'!$V94</f>
        <v>0</v>
      </c>
      <c r="AY94" s="68">
        <f t="shared" si="103"/>
        <v>0</v>
      </c>
      <c r="AZ94" s="68">
        <f>'QTR Summary ASR Under 18'!AA94</f>
        <v>0</v>
      </c>
      <c r="BA94" s="15">
        <f>'Jan-Jun ASR Under 18'!AK94</f>
        <v>0</v>
      </c>
      <c r="BB94" s="15">
        <f>'Jul-Dec ASR Under 18'!AK94</f>
        <v>0</v>
      </c>
      <c r="BC94" s="68">
        <f t="shared" si="104"/>
        <v>0</v>
      </c>
      <c r="BD94" s="68">
        <f>'Monthly ASR Under 18'!BO94</f>
        <v>0</v>
      </c>
      <c r="BE94" s="72">
        <f>'YTD Arrest - under 18'!G94</f>
        <v>0</v>
      </c>
      <c r="BF94" s="15">
        <f>'Q1 ASR Under 18'!$Z94</f>
        <v>0</v>
      </c>
      <c r="BG94" s="15">
        <f>'Q2 ASR Under 18'!$Z94</f>
        <v>0</v>
      </c>
      <c r="BH94" s="15">
        <f>'Q3 ASR Under 18'!$Z94</f>
        <v>0</v>
      </c>
      <c r="BI94" s="15">
        <f>'Q4 ASR Under 18'!$Z94</f>
        <v>0</v>
      </c>
      <c r="BJ94" s="68">
        <f t="shared" si="105"/>
        <v>0</v>
      </c>
      <c r="BK94" s="68">
        <f>'QTR Summary ASR Under 18'!AF94</f>
        <v>0</v>
      </c>
      <c r="BL94" s="15">
        <f>'Jan-Jun ASR Under 18'!AR94</f>
        <v>0</v>
      </c>
      <c r="BM94" s="15">
        <f>'Jul-Dec ASR Under 18'!AR94</f>
        <v>0</v>
      </c>
      <c r="BN94" s="68">
        <f t="shared" si="106"/>
        <v>0</v>
      </c>
      <c r="BO94" s="68">
        <f>'Monthly ASR Under 18'!CB94</f>
        <v>0</v>
      </c>
      <c r="BP94" s="72">
        <f>'YTD Arrest - under 18'!H94</f>
        <v>0</v>
      </c>
      <c r="BQ94" s="16">
        <f t="shared" si="107"/>
        <v>0</v>
      </c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31" customFormat="1" x14ac:dyDescent="0.25">
      <c r="A95" s="17" t="s">
        <v>50</v>
      </c>
      <c r="B95" s="34" t="s">
        <v>6</v>
      </c>
      <c r="C95" s="19">
        <f>'Q1 ASR Under 18'!$F95</f>
        <v>0</v>
      </c>
      <c r="D95" s="19">
        <f>'Q2 ASR Under 18'!$F95</f>
        <v>0</v>
      </c>
      <c r="E95" s="19">
        <f>'Q3 ASR Under 18'!$F95</f>
        <v>0</v>
      </c>
      <c r="F95" s="19">
        <f>'Q4 ASR Under 18'!$F95</f>
        <v>0</v>
      </c>
      <c r="G95" s="69">
        <f t="shared" si="95"/>
        <v>0</v>
      </c>
      <c r="H95" s="69">
        <f>'QTR Summary ASR Under 18'!G95</f>
        <v>0</v>
      </c>
      <c r="I95" s="19">
        <f>'Jan-Jun ASR Under 18'!I95</f>
        <v>0</v>
      </c>
      <c r="J95" s="19">
        <f>'Jul-Dec ASR Under 18'!I95</f>
        <v>0</v>
      </c>
      <c r="K95" s="69">
        <f t="shared" si="96"/>
        <v>0</v>
      </c>
      <c r="L95" s="69">
        <f>'Monthly ASR Under 18'!O95</f>
        <v>0</v>
      </c>
      <c r="M95" s="73">
        <f>'YTD Arrest - under 18'!C95</f>
        <v>0</v>
      </c>
      <c r="N95" s="19">
        <f>'Q1 ASR Under 18'!$J95</f>
        <v>0</v>
      </c>
      <c r="O95" s="19">
        <f>'Q2 ASR Under 18'!$J95</f>
        <v>0</v>
      </c>
      <c r="P95" s="19">
        <f>'Q3 ASR Under 18'!$J95</f>
        <v>0</v>
      </c>
      <c r="Q95" s="19">
        <f>'Q4 ASR Under 18'!$J95</f>
        <v>0</v>
      </c>
      <c r="R95" s="69">
        <f t="shared" si="97"/>
        <v>0</v>
      </c>
      <c r="S95" s="69">
        <f>'QTR Summary ASR Under 18'!L95</f>
        <v>0</v>
      </c>
      <c r="T95" s="19">
        <f>'Jan-Jun ASR Under 18'!P95</f>
        <v>0</v>
      </c>
      <c r="U95" s="19">
        <f>'Jul-Dec ASR Under 18'!P95</f>
        <v>0</v>
      </c>
      <c r="V95" s="69">
        <f t="shared" si="98"/>
        <v>0</v>
      </c>
      <c r="W95" s="69">
        <f>'Monthly ASR Under 18'!AB95</f>
        <v>0</v>
      </c>
      <c r="X95" s="73">
        <f>'YTD Arrest - under 18'!D95</f>
        <v>0</v>
      </c>
      <c r="Y95" s="19">
        <f>'Q1 ASR Under 18'!$N95</f>
        <v>0</v>
      </c>
      <c r="Z95" s="19">
        <f>'Q2 ASR Under 18'!$N95</f>
        <v>0</v>
      </c>
      <c r="AA95" s="19">
        <f>'Q3 ASR Under 18'!$N95</f>
        <v>0</v>
      </c>
      <c r="AB95" s="19">
        <f>'Q4 ASR Under 18'!$N95</f>
        <v>0</v>
      </c>
      <c r="AC95" s="69">
        <f t="shared" si="99"/>
        <v>0</v>
      </c>
      <c r="AD95" s="69">
        <f>'QTR Summary ASR Under 18'!Q95</f>
        <v>0</v>
      </c>
      <c r="AE95" s="19">
        <f>'Jan-Jun ASR Under 18'!W95</f>
        <v>0</v>
      </c>
      <c r="AF95" s="19">
        <f>'Jul-Dec ASR Under 18'!W95</f>
        <v>0</v>
      </c>
      <c r="AG95" s="69">
        <f t="shared" si="100"/>
        <v>0</v>
      </c>
      <c r="AH95" s="69">
        <f>'Monthly ASR Under 18'!AO95</f>
        <v>0</v>
      </c>
      <c r="AI95" s="73">
        <f>'YTD Arrest - under 18'!E95</f>
        <v>0</v>
      </c>
      <c r="AJ95" s="19">
        <f>'Q1 ASR Under 18'!$R95</f>
        <v>0</v>
      </c>
      <c r="AK95" s="19">
        <f>'Q2 ASR Under 18'!$R95</f>
        <v>0</v>
      </c>
      <c r="AL95" s="19">
        <f>'Q3 ASR Under 18'!$R95</f>
        <v>0</v>
      </c>
      <c r="AM95" s="19">
        <f>'Q4 ASR Under 18'!$R95</f>
        <v>0</v>
      </c>
      <c r="AN95" s="69">
        <f t="shared" si="101"/>
        <v>0</v>
      </c>
      <c r="AO95" s="69">
        <f>'QTR Summary ASR Under 18'!V95</f>
        <v>0</v>
      </c>
      <c r="AP95" s="19">
        <f>'Jan-Jun ASR Under 18'!AD95</f>
        <v>0</v>
      </c>
      <c r="AQ95" s="19">
        <f>'Jul-Dec ASR Under 18'!AD95</f>
        <v>0</v>
      </c>
      <c r="AR95" s="69">
        <f t="shared" si="102"/>
        <v>0</v>
      </c>
      <c r="AS95" s="69">
        <f>'Monthly ASR Under 18'!BB95</f>
        <v>0</v>
      </c>
      <c r="AT95" s="73">
        <f>'YTD Arrest - under 18'!F95</f>
        <v>0</v>
      </c>
      <c r="AU95" s="19">
        <f>'Q1 ASR Under 18'!$V95</f>
        <v>0</v>
      </c>
      <c r="AV95" s="19">
        <f>'Q2 ASR Under 18'!$V95</f>
        <v>0</v>
      </c>
      <c r="AW95" s="19">
        <f>'Q3 ASR Under 18'!$V95</f>
        <v>0</v>
      </c>
      <c r="AX95" s="19">
        <f>'Q4 ASR Under 18'!$V95</f>
        <v>0</v>
      </c>
      <c r="AY95" s="69">
        <f t="shared" si="103"/>
        <v>0</v>
      </c>
      <c r="AZ95" s="69">
        <f>'QTR Summary ASR Under 18'!AA95</f>
        <v>0</v>
      </c>
      <c r="BA95" s="19">
        <f>'Jan-Jun ASR Under 18'!AK95</f>
        <v>0</v>
      </c>
      <c r="BB95" s="19">
        <f>'Jul-Dec ASR Under 18'!AK95</f>
        <v>0</v>
      </c>
      <c r="BC95" s="69">
        <f t="shared" si="104"/>
        <v>0</v>
      </c>
      <c r="BD95" s="69">
        <f>'Monthly ASR Under 18'!BO95</f>
        <v>0</v>
      </c>
      <c r="BE95" s="73">
        <f>'YTD Arrest - under 18'!G95</f>
        <v>0</v>
      </c>
      <c r="BF95" s="19">
        <f>'Q1 ASR Under 18'!$Z95</f>
        <v>0</v>
      </c>
      <c r="BG95" s="19">
        <f>'Q2 ASR Under 18'!$Z95</f>
        <v>0</v>
      </c>
      <c r="BH95" s="19">
        <f>'Q3 ASR Under 18'!$Z95</f>
        <v>0</v>
      </c>
      <c r="BI95" s="19">
        <f>'Q4 ASR Under 18'!$Z95</f>
        <v>0</v>
      </c>
      <c r="BJ95" s="69">
        <f t="shared" si="105"/>
        <v>0</v>
      </c>
      <c r="BK95" s="69">
        <f>'QTR Summary ASR Under 18'!AF95</f>
        <v>0</v>
      </c>
      <c r="BL95" s="19">
        <f>'Jan-Jun ASR Under 18'!AR95</f>
        <v>0</v>
      </c>
      <c r="BM95" s="19">
        <f>'Jul-Dec ASR Under 18'!AR95</f>
        <v>0</v>
      </c>
      <c r="BN95" s="69">
        <f t="shared" si="106"/>
        <v>0</v>
      </c>
      <c r="BO95" s="69">
        <f>'Monthly ASR Under 18'!CB95</f>
        <v>0</v>
      </c>
      <c r="BP95" s="73">
        <f>'YTD Arrest - under 18'!H95</f>
        <v>0</v>
      </c>
      <c r="BQ95" s="20">
        <f t="shared" si="107"/>
        <v>0</v>
      </c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 s="31" customFormat="1" x14ac:dyDescent="0.25">
      <c r="A96" s="13"/>
      <c r="B96" s="33" t="s">
        <v>7</v>
      </c>
      <c r="C96" s="15">
        <f>'Q1 ASR Under 18'!$F96</f>
        <v>0</v>
      </c>
      <c r="D96" s="15">
        <f>'Q2 ASR Under 18'!$F96</f>
        <v>0</v>
      </c>
      <c r="E96" s="15">
        <f>'Q3 ASR Under 18'!$F96</f>
        <v>0</v>
      </c>
      <c r="F96" s="15">
        <f>'Q4 ASR Under 18'!$F96</f>
        <v>0</v>
      </c>
      <c r="G96" s="68">
        <f t="shared" si="95"/>
        <v>0</v>
      </c>
      <c r="H96" s="68">
        <f>'QTR Summary ASR Under 18'!G96</f>
        <v>0</v>
      </c>
      <c r="I96" s="15">
        <f>'Jan-Jun ASR Under 18'!I96</f>
        <v>0</v>
      </c>
      <c r="J96" s="15">
        <f>'Jul-Dec ASR Under 18'!I96</f>
        <v>0</v>
      </c>
      <c r="K96" s="68">
        <f t="shared" si="96"/>
        <v>0</v>
      </c>
      <c r="L96" s="68">
        <f>'Monthly ASR Under 18'!O96</f>
        <v>0</v>
      </c>
      <c r="M96" s="72">
        <f>'YTD Arrest - under 18'!C96</f>
        <v>0</v>
      </c>
      <c r="N96" s="15">
        <f>'Q1 ASR Under 18'!$J96</f>
        <v>0</v>
      </c>
      <c r="O96" s="15">
        <f>'Q2 ASR Under 18'!$J96</f>
        <v>0</v>
      </c>
      <c r="P96" s="15">
        <f>'Q3 ASR Under 18'!$J96</f>
        <v>0</v>
      </c>
      <c r="Q96" s="15">
        <f>'Q4 ASR Under 18'!$J96</f>
        <v>0</v>
      </c>
      <c r="R96" s="68">
        <f t="shared" si="97"/>
        <v>0</v>
      </c>
      <c r="S96" s="68">
        <f>'QTR Summary ASR Under 18'!L96</f>
        <v>0</v>
      </c>
      <c r="T96" s="15">
        <f>'Jan-Jun ASR Under 18'!P96</f>
        <v>0</v>
      </c>
      <c r="U96" s="15">
        <f>'Jul-Dec ASR Under 18'!P96</f>
        <v>0</v>
      </c>
      <c r="V96" s="68">
        <f t="shared" si="98"/>
        <v>0</v>
      </c>
      <c r="W96" s="68">
        <f>'Monthly ASR Under 18'!AB96</f>
        <v>0</v>
      </c>
      <c r="X96" s="72">
        <f>'YTD Arrest - under 18'!D96</f>
        <v>0</v>
      </c>
      <c r="Y96" s="15">
        <f>'Q1 ASR Under 18'!$N96</f>
        <v>0</v>
      </c>
      <c r="Z96" s="15">
        <f>'Q2 ASR Under 18'!$N96</f>
        <v>0</v>
      </c>
      <c r="AA96" s="15">
        <f>'Q3 ASR Under 18'!$N96</f>
        <v>0</v>
      </c>
      <c r="AB96" s="15">
        <f>'Q4 ASR Under 18'!$N96</f>
        <v>0</v>
      </c>
      <c r="AC96" s="68">
        <f t="shared" si="99"/>
        <v>0</v>
      </c>
      <c r="AD96" s="68">
        <f>'QTR Summary ASR Under 18'!Q96</f>
        <v>0</v>
      </c>
      <c r="AE96" s="15">
        <f>'Jan-Jun ASR Under 18'!W96</f>
        <v>0</v>
      </c>
      <c r="AF96" s="15">
        <f>'Jul-Dec ASR Under 18'!W96</f>
        <v>0</v>
      </c>
      <c r="AG96" s="68">
        <f t="shared" si="100"/>
        <v>0</v>
      </c>
      <c r="AH96" s="68">
        <f>'Monthly ASR Under 18'!AO96</f>
        <v>0</v>
      </c>
      <c r="AI96" s="72">
        <f>'YTD Arrest - under 18'!E96</f>
        <v>0</v>
      </c>
      <c r="AJ96" s="15">
        <f>'Q1 ASR Under 18'!$R96</f>
        <v>0</v>
      </c>
      <c r="AK96" s="15">
        <f>'Q2 ASR Under 18'!$R96</f>
        <v>0</v>
      </c>
      <c r="AL96" s="15">
        <f>'Q3 ASR Under 18'!$R96</f>
        <v>0</v>
      </c>
      <c r="AM96" s="15">
        <f>'Q4 ASR Under 18'!$R96</f>
        <v>0</v>
      </c>
      <c r="AN96" s="68">
        <f t="shared" si="101"/>
        <v>0</v>
      </c>
      <c r="AO96" s="68">
        <f>'QTR Summary ASR Under 18'!V96</f>
        <v>0</v>
      </c>
      <c r="AP96" s="15">
        <f>'Jan-Jun ASR Under 18'!AD96</f>
        <v>0</v>
      </c>
      <c r="AQ96" s="15">
        <f>'Jul-Dec ASR Under 18'!AD96</f>
        <v>0</v>
      </c>
      <c r="AR96" s="68">
        <f t="shared" si="102"/>
        <v>0</v>
      </c>
      <c r="AS96" s="68">
        <f>'Monthly ASR Under 18'!BB96</f>
        <v>0</v>
      </c>
      <c r="AT96" s="72">
        <f>'YTD Arrest - under 18'!F96</f>
        <v>0</v>
      </c>
      <c r="AU96" s="15">
        <f>'Q1 ASR Under 18'!$V96</f>
        <v>0</v>
      </c>
      <c r="AV96" s="15">
        <f>'Q2 ASR Under 18'!$V96</f>
        <v>0</v>
      </c>
      <c r="AW96" s="15">
        <f>'Q3 ASR Under 18'!$V96</f>
        <v>0</v>
      </c>
      <c r="AX96" s="15">
        <f>'Q4 ASR Under 18'!$V96</f>
        <v>0</v>
      </c>
      <c r="AY96" s="68">
        <f t="shared" si="103"/>
        <v>0</v>
      </c>
      <c r="AZ96" s="68">
        <f>'QTR Summary ASR Under 18'!AA96</f>
        <v>0</v>
      </c>
      <c r="BA96" s="15">
        <f>'Jan-Jun ASR Under 18'!AK96</f>
        <v>0</v>
      </c>
      <c r="BB96" s="15">
        <f>'Jul-Dec ASR Under 18'!AK96</f>
        <v>0</v>
      </c>
      <c r="BC96" s="68">
        <f t="shared" si="104"/>
        <v>0</v>
      </c>
      <c r="BD96" s="68">
        <f>'Monthly ASR Under 18'!BO96</f>
        <v>0</v>
      </c>
      <c r="BE96" s="72">
        <f>'YTD Arrest - under 18'!G96</f>
        <v>0</v>
      </c>
      <c r="BF96" s="15">
        <f>'Q1 ASR Under 18'!$Z96</f>
        <v>0</v>
      </c>
      <c r="BG96" s="15">
        <f>'Q2 ASR Under 18'!$Z96</f>
        <v>0</v>
      </c>
      <c r="BH96" s="15">
        <f>'Q3 ASR Under 18'!$Z96</f>
        <v>0</v>
      </c>
      <c r="BI96" s="15">
        <f>'Q4 ASR Under 18'!$Z96</f>
        <v>0</v>
      </c>
      <c r="BJ96" s="68">
        <f t="shared" si="105"/>
        <v>0</v>
      </c>
      <c r="BK96" s="68">
        <f>'QTR Summary ASR Under 18'!AF96</f>
        <v>0</v>
      </c>
      <c r="BL96" s="15">
        <f>'Jan-Jun ASR Under 18'!AR96</f>
        <v>0</v>
      </c>
      <c r="BM96" s="15">
        <f>'Jul-Dec ASR Under 18'!AR96</f>
        <v>0</v>
      </c>
      <c r="BN96" s="68">
        <f t="shared" si="106"/>
        <v>0</v>
      </c>
      <c r="BO96" s="68">
        <f>'Monthly ASR Under 18'!CB96</f>
        <v>0</v>
      </c>
      <c r="BP96" s="72">
        <f>'YTD Arrest - under 18'!H96</f>
        <v>0</v>
      </c>
      <c r="BQ96" s="16">
        <f t="shared" si="107"/>
        <v>0</v>
      </c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</row>
    <row r="97" spans="1:92" s="31" customFormat="1" x14ac:dyDescent="0.25">
      <c r="A97" s="17" t="s">
        <v>51</v>
      </c>
      <c r="B97" s="34" t="s">
        <v>6</v>
      </c>
      <c r="C97" s="19">
        <f>'Q1 ASR Under 18'!$F97</f>
        <v>0</v>
      </c>
      <c r="D97" s="19">
        <f>'Q2 ASR Under 18'!$F97</f>
        <v>0</v>
      </c>
      <c r="E97" s="19">
        <f>'Q3 ASR Under 18'!$F97</f>
        <v>0</v>
      </c>
      <c r="F97" s="19">
        <f>'Q4 ASR Under 18'!$F97</f>
        <v>0</v>
      </c>
      <c r="G97" s="69">
        <f t="shared" si="95"/>
        <v>0</v>
      </c>
      <c r="H97" s="69">
        <f>'QTR Summary ASR Under 18'!G97</f>
        <v>0</v>
      </c>
      <c r="I97" s="19">
        <f>'Jan-Jun ASR Under 18'!I97</f>
        <v>0</v>
      </c>
      <c r="J97" s="19">
        <f>'Jul-Dec ASR Under 18'!I97</f>
        <v>0</v>
      </c>
      <c r="K97" s="69">
        <f t="shared" si="96"/>
        <v>0</v>
      </c>
      <c r="L97" s="69">
        <f>'Monthly ASR Under 18'!O97</f>
        <v>0</v>
      </c>
      <c r="M97" s="73">
        <f>'YTD Arrest - under 18'!C97</f>
        <v>0</v>
      </c>
      <c r="N97" s="19">
        <f>'Q1 ASR Under 18'!$J97</f>
        <v>0</v>
      </c>
      <c r="O97" s="19">
        <f>'Q2 ASR Under 18'!$J97</f>
        <v>0</v>
      </c>
      <c r="P97" s="19">
        <f>'Q3 ASR Under 18'!$J97</f>
        <v>0</v>
      </c>
      <c r="Q97" s="19">
        <f>'Q4 ASR Under 18'!$J97</f>
        <v>0</v>
      </c>
      <c r="R97" s="69">
        <f t="shared" si="97"/>
        <v>0</v>
      </c>
      <c r="S97" s="69">
        <f>'QTR Summary ASR Under 18'!L97</f>
        <v>0</v>
      </c>
      <c r="T97" s="19">
        <f>'Jan-Jun ASR Under 18'!P97</f>
        <v>0</v>
      </c>
      <c r="U97" s="19">
        <f>'Jul-Dec ASR Under 18'!P97</f>
        <v>0</v>
      </c>
      <c r="V97" s="69">
        <f t="shared" si="98"/>
        <v>0</v>
      </c>
      <c r="W97" s="69">
        <f>'Monthly ASR Under 18'!AB97</f>
        <v>0</v>
      </c>
      <c r="X97" s="73">
        <f>'YTD Arrest - under 18'!D97</f>
        <v>0</v>
      </c>
      <c r="Y97" s="19">
        <f>'Q1 ASR Under 18'!$N97</f>
        <v>0</v>
      </c>
      <c r="Z97" s="19">
        <f>'Q2 ASR Under 18'!$N97</f>
        <v>0</v>
      </c>
      <c r="AA97" s="19">
        <f>'Q3 ASR Under 18'!$N97</f>
        <v>0</v>
      </c>
      <c r="AB97" s="19">
        <f>'Q4 ASR Under 18'!$N97</f>
        <v>0</v>
      </c>
      <c r="AC97" s="69">
        <f t="shared" si="99"/>
        <v>0</v>
      </c>
      <c r="AD97" s="69">
        <f>'QTR Summary ASR Under 18'!Q97</f>
        <v>0</v>
      </c>
      <c r="AE97" s="19">
        <f>'Jan-Jun ASR Under 18'!W97</f>
        <v>0</v>
      </c>
      <c r="AF97" s="19">
        <f>'Jul-Dec ASR Under 18'!W97</f>
        <v>0</v>
      </c>
      <c r="AG97" s="69">
        <f t="shared" si="100"/>
        <v>0</v>
      </c>
      <c r="AH97" s="69">
        <f>'Monthly ASR Under 18'!AO97</f>
        <v>0</v>
      </c>
      <c r="AI97" s="73">
        <f>'YTD Arrest - under 18'!E97</f>
        <v>0</v>
      </c>
      <c r="AJ97" s="19">
        <f>'Q1 ASR Under 18'!$R97</f>
        <v>0</v>
      </c>
      <c r="AK97" s="19">
        <f>'Q2 ASR Under 18'!$R97</f>
        <v>0</v>
      </c>
      <c r="AL97" s="19">
        <f>'Q3 ASR Under 18'!$R97</f>
        <v>0</v>
      </c>
      <c r="AM97" s="19">
        <f>'Q4 ASR Under 18'!$R97</f>
        <v>0</v>
      </c>
      <c r="AN97" s="69">
        <f t="shared" si="101"/>
        <v>0</v>
      </c>
      <c r="AO97" s="69">
        <f>'QTR Summary ASR Under 18'!V97</f>
        <v>0</v>
      </c>
      <c r="AP97" s="19">
        <f>'Jan-Jun ASR Under 18'!AD97</f>
        <v>0</v>
      </c>
      <c r="AQ97" s="19">
        <f>'Jul-Dec ASR Under 18'!AD97</f>
        <v>0</v>
      </c>
      <c r="AR97" s="69">
        <f t="shared" si="102"/>
        <v>0</v>
      </c>
      <c r="AS97" s="69">
        <f>'Monthly ASR Under 18'!BB97</f>
        <v>0</v>
      </c>
      <c r="AT97" s="73">
        <f>'YTD Arrest - under 18'!F97</f>
        <v>0</v>
      </c>
      <c r="AU97" s="19">
        <f>'Q1 ASR Under 18'!$V97</f>
        <v>0</v>
      </c>
      <c r="AV97" s="19">
        <f>'Q2 ASR Under 18'!$V97</f>
        <v>0</v>
      </c>
      <c r="AW97" s="19">
        <f>'Q3 ASR Under 18'!$V97</f>
        <v>0</v>
      </c>
      <c r="AX97" s="19">
        <f>'Q4 ASR Under 18'!$V97</f>
        <v>0</v>
      </c>
      <c r="AY97" s="69">
        <f t="shared" si="103"/>
        <v>0</v>
      </c>
      <c r="AZ97" s="69">
        <f>'QTR Summary ASR Under 18'!AA97</f>
        <v>0</v>
      </c>
      <c r="BA97" s="19">
        <f>'Jan-Jun ASR Under 18'!AK97</f>
        <v>0</v>
      </c>
      <c r="BB97" s="19">
        <f>'Jul-Dec ASR Under 18'!AK97</f>
        <v>0</v>
      </c>
      <c r="BC97" s="69">
        <f t="shared" si="104"/>
        <v>0</v>
      </c>
      <c r="BD97" s="69">
        <f>'Monthly ASR Under 18'!BO97</f>
        <v>0</v>
      </c>
      <c r="BE97" s="73">
        <f>'YTD Arrest - under 18'!G97</f>
        <v>0</v>
      </c>
      <c r="BF97" s="19">
        <f>'Q1 ASR Under 18'!$Z97</f>
        <v>0</v>
      </c>
      <c r="BG97" s="19">
        <f>'Q2 ASR Under 18'!$Z97</f>
        <v>0</v>
      </c>
      <c r="BH97" s="19">
        <f>'Q3 ASR Under 18'!$Z97</f>
        <v>0</v>
      </c>
      <c r="BI97" s="19">
        <f>'Q4 ASR Under 18'!$Z97</f>
        <v>0</v>
      </c>
      <c r="BJ97" s="69">
        <f t="shared" si="105"/>
        <v>0</v>
      </c>
      <c r="BK97" s="69">
        <f>'QTR Summary ASR Under 18'!AF97</f>
        <v>0</v>
      </c>
      <c r="BL97" s="19">
        <f>'Jan-Jun ASR Under 18'!AR97</f>
        <v>0</v>
      </c>
      <c r="BM97" s="19">
        <f>'Jul-Dec ASR Under 18'!AR97</f>
        <v>0</v>
      </c>
      <c r="BN97" s="69">
        <f t="shared" si="106"/>
        <v>0</v>
      </c>
      <c r="BO97" s="69">
        <f>'Monthly ASR Under 18'!CB97</f>
        <v>0</v>
      </c>
      <c r="BP97" s="73">
        <f>'YTD Arrest - under 18'!H97</f>
        <v>0</v>
      </c>
      <c r="BQ97" s="20">
        <f t="shared" si="107"/>
        <v>0</v>
      </c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31" customFormat="1" x14ac:dyDescent="0.25">
      <c r="A98" s="13"/>
      <c r="B98" s="33" t="s">
        <v>7</v>
      </c>
      <c r="C98" s="15">
        <f>'Q1 ASR Under 18'!$F98</f>
        <v>0</v>
      </c>
      <c r="D98" s="15">
        <f>'Q2 ASR Under 18'!$F98</f>
        <v>0</v>
      </c>
      <c r="E98" s="15">
        <f>'Q3 ASR Under 18'!$F98</f>
        <v>0</v>
      </c>
      <c r="F98" s="15">
        <f>'Q4 ASR Under 18'!$F98</f>
        <v>0</v>
      </c>
      <c r="G98" s="68">
        <f t="shared" si="95"/>
        <v>0</v>
      </c>
      <c r="H98" s="68">
        <f>'QTR Summary ASR Under 18'!G98</f>
        <v>0</v>
      </c>
      <c r="I98" s="15">
        <f>'Jan-Jun ASR Under 18'!I98</f>
        <v>0</v>
      </c>
      <c r="J98" s="15">
        <f>'Jul-Dec ASR Under 18'!I98</f>
        <v>0</v>
      </c>
      <c r="K98" s="68">
        <f t="shared" si="96"/>
        <v>0</v>
      </c>
      <c r="L98" s="68">
        <f>'Monthly ASR Under 18'!O98</f>
        <v>0</v>
      </c>
      <c r="M98" s="72">
        <f>'YTD Arrest - under 18'!C98</f>
        <v>0</v>
      </c>
      <c r="N98" s="15">
        <f>'Q1 ASR Under 18'!$J98</f>
        <v>0</v>
      </c>
      <c r="O98" s="15">
        <f>'Q2 ASR Under 18'!$J98</f>
        <v>0</v>
      </c>
      <c r="P98" s="15">
        <f>'Q3 ASR Under 18'!$J98</f>
        <v>0</v>
      </c>
      <c r="Q98" s="15">
        <f>'Q4 ASR Under 18'!$J98</f>
        <v>0</v>
      </c>
      <c r="R98" s="68">
        <f t="shared" si="97"/>
        <v>0</v>
      </c>
      <c r="S98" s="68">
        <f>'QTR Summary ASR Under 18'!L98</f>
        <v>0</v>
      </c>
      <c r="T98" s="15">
        <f>'Jan-Jun ASR Under 18'!P98</f>
        <v>0</v>
      </c>
      <c r="U98" s="15">
        <f>'Jul-Dec ASR Under 18'!P98</f>
        <v>0</v>
      </c>
      <c r="V98" s="68">
        <f t="shared" si="98"/>
        <v>0</v>
      </c>
      <c r="W98" s="68">
        <f>'Monthly ASR Under 18'!AB98</f>
        <v>0</v>
      </c>
      <c r="X98" s="72">
        <f>'YTD Arrest - under 18'!D98</f>
        <v>0</v>
      </c>
      <c r="Y98" s="15">
        <f>'Q1 ASR Under 18'!$N98</f>
        <v>0</v>
      </c>
      <c r="Z98" s="15">
        <f>'Q2 ASR Under 18'!$N98</f>
        <v>0</v>
      </c>
      <c r="AA98" s="15">
        <f>'Q3 ASR Under 18'!$N98</f>
        <v>0</v>
      </c>
      <c r="AB98" s="15">
        <f>'Q4 ASR Under 18'!$N98</f>
        <v>0</v>
      </c>
      <c r="AC98" s="68">
        <f t="shared" si="99"/>
        <v>0</v>
      </c>
      <c r="AD98" s="68">
        <f>'QTR Summary ASR Under 18'!Q98</f>
        <v>0</v>
      </c>
      <c r="AE98" s="15">
        <f>'Jan-Jun ASR Under 18'!W98</f>
        <v>0</v>
      </c>
      <c r="AF98" s="15">
        <f>'Jul-Dec ASR Under 18'!W98</f>
        <v>0</v>
      </c>
      <c r="AG98" s="68">
        <f t="shared" si="100"/>
        <v>0</v>
      </c>
      <c r="AH98" s="68">
        <f>'Monthly ASR Under 18'!AO98</f>
        <v>0</v>
      </c>
      <c r="AI98" s="72">
        <f>'YTD Arrest - under 18'!E98</f>
        <v>0</v>
      </c>
      <c r="AJ98" s="15">
        <f>'Q1 ASR Under 18'!$R98</f>
        <v>0</v>
      </c>
      <c r="AK98" s="15">
        <f>'Q2 ASR Under 18'!$R98</f>
        <v>0</v>
      </c>
      <c r="AL98" s="15">
        <f>'Q3 ASR Under 18'!$R98</f>
        <v>0</v>
      </c>
      <c r="AM98" s="15">
        <f>'Q4 ASR Under 18'!$R98</f>
        <v>0</v>
      </c>
      <c r="AN98" s="68">
        <f t="shared" si="101"/>
        <v>0</v>
      </c>
      <c r="AO98" s="68">
        <f>'QTR Summary ASR Under 18'!V98</f>
        <v>0</v>
      </c>
      <c r="AP98" s="15">
        <f>'Jan-Jun ASR Under 18'!AD98</f>
        <v>0</v>
      </c>
      <c r="AQ98" s="15">
        <f>'Jul-Dec ASR Under 18'!AD98</f>
        <v>0</v>
      </c>
      <c r="AR98" s="68">
        <f t="shared" si="102"/>
        <v>0</v>
      </c>
      <c r="AS98" s="68">
        <f>'Monthly ASR Under 18'!BB98</f>
        <v>0</v>
      </c>
      <c r="AT98" s="72">
        <f>'YTD Arrest - under 18'!F98</f>
        <v>0</v>
      </c>
      <c r="AU98" s="15">
        <f>'Q1 ASR Under 18'!$V98</f>
        <v>0</v>
      </c>
      <c r="AV98" s="15">
        <f>'Q2 ASR Under 18'!$V98</f>
        <v>0</v>
      </c>
      <c r="AW98" s="15">
        <f>'Q3 ASR Under 18'!$V98</f>
        <v>0</v>
      </c>
      <c r="AX98" s="15">
        <f>'Q4 ASR Under 18'!$V98</f>
        <v>0</v>
      </c>
      <c r="AY98" s="68">
        <f t="shared" si="103"/>
        <v>0</v>
      </c>
      <c r="AZ98" s="68">
        <f>'QTR Summary ASR Under 18'!AA98</f>
        <v>0</v>
      </c>
      <c r="BA98" s="15">
        <f>'Jan-Jun ASR Under 18'!AK98</f>
        <v>0</v>
      </c>
      <c r="BB98" s="15">
        <f>'Jul-Dec ASR Under 18'!AK98</f>
        <v>0</v>
      </c>
      <c r="BC98" s="68">
        <f t="shared" si="104"/>
        <v>0</v>
      </c>
      <c r="BD98" s="68">
        <f>'Monthly ASR Under 18'!BO98</f>
        <v>0</v>
      </c>
      <c r="BE98" s="72">
        <f>'YTD Arrest - under 18'!G98</f>
        <v>0</v>
      </c>
      <c r="BF98" s="15">
        <f>'Q1 ASR Under 18'!$Z98</f>
        <v>0</v>
      </c>
      <c r="BG98" s="15">
        <f>'Q2 ASR Under 18'!$Z98</f>
        <v>0</v>
      </c>
      <c r="BH98" s="15">
        <f>'Q3 ASR Under 18'!$Z98</f>
        <v>0</v>
      </c>
      <c r="BI98" s="15">
        <f>'Q4 ASR Under 18'!$Z98</f>
        <v>0</v>
      </c>
      <c r="BJ98" s="68">
        <f t="shared" si="105"/>
        <v>0</v>
      </c>
      <c r="BK98" s="68">
        <f>'QTR Summary ASR Under 18'!AF98</f>
        <v>0</v>
      </c>
      <c r="BL98" s="15">
        <f>'Jan-Jun ASR Under 18'!AR98</f>
        <v>0</v>
      </c>
      <c r="BM98" s="15">
        <f>'Jul-Dec ASR Under 18'!AR98</f>
        <v>0</v>
      </c>
      <c r="BN98" s="68">
        <f t="shared" si="106"/>
        <v>0</v>
      </c>
      <c r="BO98" s="68">
        <f>'Monthly ASR Under 18'!CB98</f>
        <v>0</v>
      </c>
      <c r="BP98" s="72">
        <f>'YTD Arrest - under 18'!H98</f>
        <v>0</v>
      </c>
      <c r="BQ98" s="16">
        <f t="shared" si="107"/>
        <v>0</v>
      </c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31" customFormat="1" x14ac:dyDescent="0.25">
      <c r="A99" s="17" t="s">
        <v>52</v>
      </c>
      <c r="B99" s="34" t="s">
        <v>6</v>
      </c>
      <c r="C99" s="19">
        <f>'Q1 ASR Under 18'!$F99</f>
        <v>0</v>
      </c>
      <c r="D99" s="19">
        <f>'Q2 ASR Under 18'!$F99</f>
        <v>0</v>
      </c>
      <c r="E99" s="19">
        <f>'Q3 ASR Under 18'!$F99</f>
        <v>0</v>
      </c>
      <c r="F99" s="19">
        <f>'Q4 ASR Under 18'!$F99</f>
        <v>0</v>
      </c>
      <c r="G99" s="69">
        <f t="shared" si="95"/>
        <v>0</v>
      </c>
      <c r="H99" s="69">
        <f>'QTR Summary ASR Under 18'!G99</f>
        <v>0</v>
      </c>
      <c r="I99" s="19">
        <f>'Jan-Jun ASR Under 18'!I99</f>
        <v>0</v>
      </c>
      <c r="J99" s="19">
        <f>'Jul-Dec ASR Under 18'!I99</f>
        <v>0</v>
      </c>
      <c r="K99" s="69">
        <f t="shared" si="96"/>
        <v>0</v>
      </c>
      <c r="L99" s="69">
        <f>'Monthly ASR Under 18'!O99</f>
        <v>0</v>
      </c>
      <c r="M99" s="73">
        <f>'YTD Arrest - under 18'!C99</f>
        <v>0</v>
      </c>
      <c r="N99" s="19">
        <f>'Q1 ASR Under 18'!$J99</f>
        <v>0</v>
      </c>
      <c r="O99" s="19">
        <f>'Q2 ASR Under 18'!$J99</f>
        <v>0</v>
      </c>
      <c r="P99" s="19">
        <f>'Q3 ASR Under 18'!$J99</f>
        <v>0</v>
      </c>
      <c r="Q99" s="19">
        <f>'Q4 ASR Under 18'!$J99</f>
        <v>0</v>
      </c>
      <c r="R99" s="69">
        <f t="shared" si="97"/>
        <v>0</v>
      </c>
      <c r="S99" s="69">
        <f>'QTR Summary ASR Under 18'!L99</f>
        <v>0</v>
      </c>
      <c r="T99" s="19">
        <f>'Jan-Jun ASR Under 18'!P99</f>
        <v>0</v>
      </c>
      <c r="U99" s="19">
        <f>'Jul-Dec ASR Under 18'!P99</f>
        <v>0</v>
      </c>
      <c r="V99" s="69">
        <f t="shared" si="98"/>
        <v>0</v>
      </c>
      <c r="W99" s="69">
        <f>'Monthly ASR Under 18'!AB99</f>
        <v>0</v>
      </c>
      <c r="X99" s="73">
        <f>'YTD Arrest - under 18'!D99</f>
        <v>0</v>
      </c>
      <c r="Y99" s="19">
        <f>'Q1 ASR Under 18'!$N99</f>
        <v>0</v>
      </c>
      <c r="Z99" s="19">
        <f>'Q2 ASR Under 18'!$N99</f>
        <v>0</v>
      </c>
      <c r="AA99" s="19">
        <f>'Q3 ASR Under 18'!$N99</f>
        <v>0</v>
      </c>
      <c r="AB99" s="19">
        <f>'Q4 ASR Under 18'!$N99</f>
        <v>0</v>
      </c>
      <c r="AC99" s="69">
        <f t="shared" si="99"/>
        <v>0</v>
      </c>
      <c r="AD99" s="69">
        <f>'QTR Summary ASR Under 18'!Q99</f>
        <v>0</v>
      </c>
      <c r="AE99" s="19">
        <f>'Jan-Jun ASR Under 18'!W99</f>
        <v>0</v>
      </c>
      <c r="AF99" s="19">
        <f>'Jul-Dec ASR Under 18'!W99</f>
        <v>0</v>
      </c>
      <c r="AG99" s="69">
        <f t="shared" si="100"/>
        <v>0</v>
      </c>
      <c r="AH99" s="69">
        <f>'Monthly ASR Under 18'!AO99</f>
        <v>0</v>
      </c>
      <c r="AI99" s="73">
        <f>'YTD Arrest - under 18'!E99</f>
        <v>0</v>
      </c>
      <c r="AJ99" s="19">
        <f>'Q1 ASR Under 18'!$R99</f>
        <v>0</v>
      </c>
      <c r="AK99" s="19">
        <f>'Q2 ASR Under 18'!$R99</f>
        <v>0</v>
      </c>
      <c r="AL99" s="19">
        <f>'Q3 ASR Under 18'!$R99</f>
        <v>0</v>
      </c>
      <c r="AM99" s="19">
        <f>'Q4 ASR Under 18'!$R99</f>
        <v>0</v>
      </c>
      <c r="AN99" s="69">
        <f t="shared" si="101"/>
        <v>0</v>
      </c>
      <c r="AO99" s="69">
        <f>'QTR Summary ASR Under 18'!V99</f>
        <v>0</v>
      </c>
      <c r="AP99" s="19">
        <f>'Jan-Jun ASR Under 18'!AD99</f>
        <v>0</v>
      </c>
      <c r="AQ99" s="19">
        <f>'Jul-Dec ASR Under 18'!AD99</f>
        <v>0</v>
      </c>
      <c r="AR99" s="69">
        <f t="shared" si="102"/>
        <v>0</v>
      </c>
      <c r="AS99" s="69">
        <f>'Monthly ASR Under 18'!BB99</f>
        <v>0</v>
      </c>
      <c r="AT99" s="73">
        <f>'YTD Arrest - under 18'!F99</f>
        <v>0</v>
      </c>
      <c r="AU99" s="19">
        <f>'Q1 ASR Under 18'!$V99</f>
        <v>0</v>
      </c>
      <c r="AV99" s="19">
        <f>'Q2 ASR Under 18'!$V99</f>
        <v>0</v>
      </c>
      <c r="AW99" s="19">
        <f>'Q3 ASR Under 18'!$V99</f>
        <v>0</v>
      </c>
      <c r="AX99" s="19">
        <f>'Q4 ASR Under 18'!$V99</f>
        <v>0</v>
      </c>
      <c r="AY99" s="69">
        <f t="shared" si="103"/>
        <v>0</v>
      </c>
      <c r="AZ99" s="69">
        <f>'QTR Summary ASR Under 18'!AA99</f>
        <v>0</v>
      </c>
      <c r="BA99" s="19">
        <f>'Jan-Jun ASR Under 18'!AK99</f>
        <v>0</v>
      </c>
      <c r="BB99" s="19">
        <f>'Jul-Dec ASR Under 18'!AK99</f>
        <v>0</v>
      </c>
      <c r="BC99" s="69">
        <f t="shared" si="104"/>
        <v>0</v>
      </c>
      <c r="BD99" s="69">
        <f>'Monthly ASR Under 18'!BO99</f>
        <v>0</v>
      </c>
      <c r="BE99" s="73">
        <f>'YTD Arrest - under 18'!G99</f>
        <v>0</v>
      </c>
      <c r="BF99" s="19">
        <f>'Q1 ASR Under 18'!$Z99</f>
        <v>0</v>
      </c>
      <c r="BG99" s="19">
        <f>'Q2 ASR Under 18'!$Z99</f>
        <v>0</v>
      </c>
      <c r="BH99" s="19">
        <f>'Q3 ASR Under 18'!$Z99</f>
        <v>0</v>
      </c>
      <c r="BI99" s="19">
        <f>'Q4 ASR Under 18'!$Z99</f>
        <v>0</v>
      </c>
      <c r="BJ99" s="69">
        <f t="shared" si="105"/>
        <v>0</v>
      </c>
      <c r="BK99" s="69">
        <f>'QTR Summary ASR Under 18'!AF99</f>
        <v>0</v>
      </c>
      <c r="BL99" s="19">
        <f>'Jan-Jun ASR Under 18'!AR99</f>
        <v>0</v>
      </c>
      <c r="BM99" s="19">
        <f>'Jul-Dec ASR Under 18'!AR99</f>
        <v>0</v>
      </c>
      <c r="BN99" s="69">
        <f t="shared" si="106"/>
        <v>0</v>
      </c>
      <c r="BO99" s="69">
        <f>'Monthly ASR Under 18'!CB99</f>
        <v>0</v>
      </c>
      <c r="BP99" s="73">
        <f>'YTD Arrest - under 18'!H99</f>
        <v>0</v>
      </c>
      <c r="BQ99" s="20">
        <f t="shared" si="107"/>
        <v>0</v>
      </c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 s="32" customFormat="1" x14ac:dyDescent="0.25">
      <c r="A100" s="13"/>
      <c r="B100" s="33" t="s">
        <v>7</v>
      </c>
      <c r="C100" s="15">
        <f>'Q1 ASR Under 18'!$F100</f>
        <v>0</v>
      </c>
      <c r="D100" s="15">
        <f>'Q2 ASR Under 18'!$F100</f>
        <v>0</v>
      </c>
      <c r="E100" s="15">
        <f>'Q3 ASR Under 18'!$F100</f>
        <v>0</v>
      </c>
      <c r="F100" s="15">
        <f>'Q4 ASR Under 18'!$F100</f>
        <v>0</v>
      </c>
      <c r="G100" s="68">
        <f t="shared" si="95"/>
        <v>0</v>
      </c>
      <c r="H100" s="68">
        <f>'QTR Summary ASR Under 18'!G100</f>
        <v>0</v>
      </c>
      <c r="I100" s="15">
        <f>'Jan-Jun ASR Under 18'!I100</f>
        <v>0</v>
      </c>
      <c r="J100" s="15">
        <f>'Jul-Dec ASR Under 18'!I100</f>
        <v>0</v>
      </c>
      <c r="K100" s="68">
        <f t="shared" si="96"/>
        <v>0</v>
      </c>
      <c r="L100" s="68">
        <f>'Monthly ASR Under 18'!O100</f>
        <v>0</v>
      </c>
      <c r="M100" s="72">
        <f>'YTD Arrest - under 18'!C100</f>
        <v>0</v>
      </c>
      <c r="N100" s="15">
        <f>'Q1 ASR Under 18'!$J100</f>
        <v>0</v>
      </c>
      <c r="O100" s="15">
        <f>'Q2 ASR Under 18'!$J100</f>
        <v>0</v>
      </c>
      <c r="P100" s="15">
        <f>'Q3 ASR Under 18'!$J100</f>
        <v>0</v>
      </c>
      <c r="Q100" s="15">
        <f>'Q4 ASR Under 18'!$J100</f>
        <v>0</v>
      </c>
      <c r="R100" s="68">
        <f t="shared" si="97"/>
        <v>0</v>
      </c>
      <c r="S100" s="68">
        <f>'QTR Summary ASR Under 18'!L100</f>
        <v>0</v>
      </c>
      <c r="T100" s="15">
        <f>'Jan-Jun ASR Under 18'!P100</f>
        <v>0</v>
      </c>
      <c r="U100" s="15">
        <f>'Jul-Dec ASR Under 18'!P100</f>
        <v>0</v>
      </c>
      <c r="V100" s="68">
        <f t="shared" si="98"/>
        <v>0</v>
      </c>
      <c r="W100" s="68">
        <f>'Monthly ASR Under 18'!AB100</f>
        <v>0</v>
      </c>
      <c r="X100" s="72">
        <f>'YTD Arrest - under 18'!D100</f>
        <v>0</v>
      </c>
      <c r="Y100" s="15">
        <f>'Q1 ASR Under 18'!$N100</f>
        <v>0</v>
      </c>
      <c r="Z100" s="15">
        <f>'Q2 ASR Under 18'!$N100</f>
        <v>0</v>
      </c>
      <c r="AA100" s="15">
        <f>'Q3 ASR Under 18'!$N100</f>
        <v>0</v>
      </c>
      <c r="AB100" s="15">
        <f>'Q4 ASR Under 18'!$N100</f>
        <v>0</v>
      </c>
      <c r="AC100" s="68">
        <f t="shared" si="99"/>
        <v>0</v>
      </c>
      <c r="AD100" s="68">
        <f>'QTR Summary ASR Under 18'!Q100</f>
        <v>0</v>
      </c>
      <c r="AE100" s="15">
        <f>'Jan-Jun ASR Under 18'!W100</f>
        <v>0</v>
      </c>
      <c r="AF100" s="15">
        <f>'Jul-Dec ASR Under 18'!W100</f>
        <v>0</v>
      </c>
      <c r="AG100" s="68">
        <f t="shared" si="100"/>
        <v>0</v>
      </c>
      <c r="AH100" s="68">
        <f>'Monthly ASR Under 18'!AO100</f>
        <v>0</v>
      </c>
      <c r="AI100" s="72">
        <f>'YTD Arrest - under 18'!E100</f>
        <v>0</v>
      </c>
      <c r="AJ100" s="15">
        <f>'Q1 ASR Under 18'!$R100</f>
        <v>0</v>
      </c>
      <c r="AK100" s="15">
        <f>'Q2 ASR Under 18'!$R100</f>
        <v>0</v>
      </c>
      <c r="AL100" s="15">
        <f>'Q3 ASR Under 18'!$R100</f>
        <v>0</v>
      </c>
      <c r="AM100" s="15">
        <f>'Q4 ASR Under 18'!$R100</f>
        <v>0</v>
      </c>
      <c r="AN100" s="68">
        <f t="shared" si="101"/>
        <v>0</v>
      </c>
      <c r="AO100" s="68">
        <f>'QTR Summary ASR Under 18'!V100</f>
        <v>0</v>
      </c>
      <c r="AP100" s="15">
        <f>'Jan-Jun ASR Under 18'!AD100</f>
        <v>0</v>
      </c>
      <c r="AQ100" s="15">
        <f>'Jul-Dec ASR Under 18'!AD100</f>
        <v>0</v>
      </c>
      <c r="AR100" s="68">
        <f t="shared" si="102"/>
        <v>0</v>
      </c>
      <c r="AS100" s="68">
        <f>'Monthly ASR Under 18'!BB100</f>
        <v>0</v>
      </c>
      <c r="AT100" s="72">
        <f>'YTD Arrest - under 18'!F100</f>
        <v>0</v>
      </c>
      <c r="AU100" s="15">
        <f>'Q1 ASR Under 18'!$V100</f>
        <v>0</v>
      </c>
      <c r="AV100" s="15">
        <f>'Q2 ASR Under 18'!$V100</f>
        <v>0</v>
      </c>
      <c r="AW100" s="15">
        <f>'Q3 ASR Under 18'!$V100</f>
        <v>0</v>
      </c>
      <c r="AX100" s="15">
        <f>'Q4 ASR Under 18'!$V100</f>
        <v>0</v>
      </c>
      <c r="AY100" s="68">
        <f t="shared" si="103"/>
        <v>0</v>
      </c>
      <c r="AZ100" s="68">
        <f>'QTR Summary ASR Under 18'!AA100</f>
        <v>0</v>
      </c>
      <c r="BA100" s="15">
        <f>'Jan-Jun ASR Under 18'!AK100</f>
        <v>0</v>
      </c>
      <c r="BB100" s="15">
        <f>'Jul-Dec ASR Under 18'!AK100</f>
        <v>0</v>
      </c>
      <c r="BC100" s="68">
        <f t="shared" si="104"/>
        <v>0</v>
      </c>
      <c r="BD100" s="68">
        <f>'Monthly ASR Under 18'!BO100</f>
        <v>0</v>
      </c>
      <c r="BE100" s="72">
        <f>'YTD Arrest - under 18'!G100</f>
        <v>0</v>
      </c>
      <c r="BF100" s="15">
        <f>'Q1 ASR Under 18'!$Z100</f>
        <v>0</v>
      </c>
      <c r="BG100" s="15">
        <f>'Q2 ASR Under 18'!$Z100</f>
        <v>0</v>
      </c>
      <c r="BH100" s="15">
        <f>'Q3 ASR Under 18'!$Z100</f>
        <v>0</v>
      </c>
      <c r="BI100" s="15">
        <f>'Q4 ASR Under 18'!$Z100</f>
        <v>0</v>
      </c>
      <c r="BJ100" s="68">
        <f t="shared" si="105"/>
        <v>0</v>
      </c>
      <c r="BK100" s="68">
        <f>'QTR Summary ASR Under 18'!AF100</f>
        <v>0</v>
      </c>
      <c r="BL100" s="15">
        <f>'Jan-Jun ASR Under 18'!AR100</f>
        <v>0</v>
      </c>
      <c r="BM100" s="15">
        <f>'Jul-Dec ASR Under 18'!AR100</f>
        <v>0</v>
      </c>
      <c r="BN100" s="68">
        <f t="shared" si="106"/>
        <v>0</v>
      </c>
      <c r="BO100" s="68">
        <f>'Monthly ASR Under 18'!CB100</f>
        <v>0</v>
      </c>
      <c r="BP100" s="72">
        <f>'YTD Arrest - under 18'!H100</f>
        <v>0</v>
      </c>
      <c r="BQ100" s="16">
        <f t="shared" si="107"/>
        <v>0</v>
      </c>
      <c r="BR100" s="31"/>
    </row>
    <row r="101" spans="1:92" s="32" customFormat="1" x14ac:dyDescent="0.25">
      <c r="A101" s="17" t="s">
        <v>53</v>
      </c>
      <c r="B101" s="34" t="s">
        <v>6</v>
      </c>
      <c r="C101" s="19">
        <f>'Q1 ASR Under 18'!$F101</f>
        <v>0</v>
      </c>
      <c r="D101" s="19">
        <f>'Q2 ASR Under 18'!$F101</f>
        <v>0</v>
      </c>
      <c r="E101" s="19">
        <f>'Q3 ASR Under 18'!$F101</f>
        <v>0</v>
      </c>
      <c r="F101" s="19">
        <f>'Q4 ASR Under 18'!$F101</f>
        <v>0</v>
      </c>
      <c r="G101" s="69">
        <f t="shared" si="95"/>
        <v>0</v>
      </c>
      <c r="H101" s="69">
        <f>'QTR Summary ASR Under 18'!G101</f>
        <v>0</v>
      </c>
      <c r="I101" s="19">
        <f>'Jan-Jun ASR Under 18'!I101</f>
        <v>0</v>
      </c>
      <c r="J101" s="19">
        <f>'Jul-Dec ASR Under 18'!I101</f>
        <v>0</v>
      </c>
      <c r="K101" s="69">
        <f t="shared" si="96"/>
        <v>0</v>
      </c>
      <c r="L101" s="69">
        <f>'Monthly ASR Under 18'!O101</f>
        <v>0</v>
      </c>
      <c r="M101" s="73">
        <f>'YTD Arrest - under 18'!C101</f>
        <v>0</v>
      </c>
      <c r="N101" s="19">
        <f>'Q1 ASR Under 18'!$J101</f>
        <v>0</v>
      </c>
      <c r="O101" s="19">
        <f>'Q2 ASR Under 18'!$J101</f>
        <v>0</v>
      </c>
      <c r="P101" s="19">
        <f>'Q3 ASR Under 18'!$J101</f>
        <v>0</v>
      </c>
      <c r="Q101" s="19">
        <f>'Q4 ASR Under 18'!$J101</f>
        <v>0</v>
      </c>
      <c r="R101" s="69">
        <f t="shared" si="97"/>
        <v>0</v>
      </c>
      <c r="S101" s="69">
        <f>'QTR Summary ASR Under 18'!L101</f>
        <v>0</v>
      </c>
      <c r="T101" s="19">
        <f>'Jan-Jun ASR Under 18'!P101</f>
        <v>0</v>
      </c>
      <c r="U101" s="19">
        <f>'Jul-Dec ASR Under 18'!P101</f>
        <v>0</v>
      </c>
      <c r="V101" s="69">
        <f t="shared" si="98"/>
        <v>0</v>
      </c>
      <c r="W101" s="69">
        <f>'Monthly ASR Under 18'!AB101</f>
        <v>0</v>
      </c>
      <c r="X101" s="73">
        <f>'YTD Arrest - under 18'!D101</f>
        <v>0</v>
      </c>
      <c r="Y101" s="19">
        <f>'Q1 ASR Under 18'!$N101</f>
        <v>0</v>
      </c>
      <c r="Z101" s="19">
        <f>'Q2 ASR Under 18'!$N101</f>
        <v>0</v>
      </c>
      <c r="AA101" s="19">
        <f>'Q3 ASR Under 18'!$N101</f>
        <v>0</v>
      </c>
      <c r="AB101" s="19">
        <f>'Q4 ASR Under 18'!$N101</f>
        <v>0</v>
      </c>
      <c r="AC101" s="69">
        <f t="shared" si="99"/>
        <v>0</v>
      </c>
      <c r="AD101" s="69">
        <f>'QTR Summary ASR Under 18'!Q101</f>
        <v>0</v>
      </c>
      <c r="AE101" s="19">
        <f>'Jan-Jun ASR Under 18'!W101</f>
        <v>0</v>
      </c>
      <c r="AF101" s="19">
        <f>'Jul-Dec ASR Under 18'!W101</f>
        <v>0</v>
      </c>
      <c r="AG101" s="69">
        <f t="shared" si="100"/>
        <v>0</v>
      </c>
      <c r="AH101" s="69">
        <f>'Monthly ASR Under 18'!AO101</f>
        <v>0</v>
      </c>
      <c r="AI101" s="73">
        <f>'YTD Arrest - under 18'!E101</f>
        <v>0</v>
      </c>
      <c r="AJ101" s="19">
        <f>'Q1 ASR Under 18'!$R101</f>
        <v>0</v>
      </c>
      <c r="AK101" s="19">
        <f>'Q2 ASR Under 18'!$R101</f>
        <v>0</v>
      </c>
      <c r="AL101" s="19">
        <f>'Q3 ASR Under 18'!$R101</f>
        <v>0</v>
      </c>
      <c r="AM101" s="19">
        <f>'Q4 ASR Under 18'!$R101</f>
        <v>0</v>
      </c>
      <c r="AN101" s="69">
        <f t="shared" si="101"/>
        <v>0</v>
      </c>
      <c r="AO101" s="69">
        <f>'QTR Summary ASR Under 18'!V101</f>
        <v>0</v>
      </c>
      <c r="AP101" s="19">
        <f>'Jan-Jun ASR Under 18'!AD101</f>
        <v>0</v>
      </c>
      <c r="AQ101" s="19">
        <f>'Jul-Dec ASR Under 18'!AD101</f>
        <v>0</v>
      </c>
      <c r="AR101" s="69">
        <f t="shared" si="102"/>
        <v>0</v>
      </c>
      <c r="AS101" s="69">
        <f>'Monthly ASR Under 18'!BB101</f>
        <v>0</v>
      </c>
      <c r="AT101" s="73">
        <f>'YTD Arrest - under 18'!F101</f>
        <v>0</v>
      </c>
      <c r="AU101" s="19">
        <f>'Q1 ASR Under 18'!$V101</f>
        <v>0</v>
      </c>
      <c r="AV101" s="19">
        <f>'Q2 ASR Under 18'!$V101</f>
        <v>0</v>
      </c>
      <c r="AW101" s="19">
        <f>'Q3 ASR Under 18'!$V101</f>
        <v>0</v>
      </c>
      <c r="AX101" s="19">
        <f>'Q4 ASR Under 18'!$V101</f>
        <v>0</v>
      </c>
      <c r="AY101" s="69">
        <f t="shared" si="103"/>
        <v>0</v>
      </c>
      <c r="AZ101" s="69">
        <f>'QTR Summary ASR Under 18'!AA101</f>
        <v>0</v>
      </c>
      <c r="BA101" s="19">
        <f>'Jan-Jun ASR Under 18'!AK101</f>
        <v>0</v>
      </c>
      <c r="BB101" s="19">
        <f>'Jul-Dec ASR Under 18'!AK101</f>
        <v>0</v>
      </c>
      <c r="BC101" s="69">
        <f t="shared" si="104"/>
        <v>0</v>
      </c>
      <c r="BD101" s="69">
        <f>'Monthly ASR Under 18'!BO101</f>
        <v>0</v>
      </c>
      <c r="BE101" s="73">
        <f>'YTD Arrest - under 18'!G101</f>
        <v>0</v>
      </c>
      <c r="BF101" s="19">
        <f>'Q1 ASR Under 18'!$Z101</f>
        <v>0</v>
      </c>
      <c r="BG101" s="19">
        <f>'Q2 ASR Under 18'!$Z101</f>
        <v>0</v>
      </c>
      <c r="BH101" s="19">
        <f>'Q3 ASR Under 18'!$Z101</f>
        <v>0</v>
      </c>
      <c r="BI101" s="19">
        <f>'Q4 ASR Under 18'!$Z101</f>
        <v>0</v>
      </c>
      <c r="BJ101" s="69">
        <f t="shared" si="105"/>
        <v>0</v>
      </c>
      <c r="BK101" s="69">
        <f>'QTR Summary ASR Under 18'!AF101</f>
        <v>0</v>
      </c>
      <c r="BL101" s="19">
        <f>'Jan-Jun ASR Under 18'!AR101</f>
        <v>0</v>
      </c>
      <c r="BM101" s="19">
        <f>'Jul-Dec ASR Under 18'!AR101</f>
        <v>0</v>
      </c>
      <c r="BN101" s="69">
        <f t="shared" si="106"/>
        <v>0</v>
      </c>
      <c r="BO101" s="69">
        <f>'Monthly ASR Under 18'!CB101</f>
        <v>0</v>
      </c>
      <c r="BP101" s="73">
        <f>'YTD Arrest - under 18'!H101</f>
        <v>0</v>
      </c>
      <c r="BQ101" s="20">
        <f t="shared" si="107"/>
        <v>0</v>
      </c>
      <c r="BR101" s="31"/>
    </row>
    <row r="102" spans="1:92" s="32" customFormat="1" x14ac:dyDescent="0.25">
      <c r="A102" s="13"/>
      <c r="B102" s="33" t="s">
        <v>7</v>
      </c>
      <c r="C102" s="15">
        <f>'Q1 ASR Under 18'!$F102</f>
        <v>0</v>
      </c>
      <c r="D102" s="15">
        <f>'Q2 ASR Under 18'!$F102</f>
        <v>0</v>
      </c>
      <c r="E102" s="15">
        <f>'Q3 ASR Under 18'!$F102</f>
        <v>0</v>
      </c>
      <c r="F102" s="15">
        <f>'Q4 ASR Under 18'!$F102</f>
        <v>0</v>
      </c>
      <c r="G102" s="68">
        <f t="shared" si="95"/>
        <v>0</v>
      </c>
      <c r="H102" s="68">
        <f>'QTR Summary ASR Under 18'!G102</f>
        <v>0</v>
      </c>
      <c r="I102" s="15">
        <f>'Jan-Jun ASR Under 18'!I102</f>
        <v>0</v>
      </c>
      <c r="J102" s="15">
        <f>'Jul-Dec ASR Under 18'!I102</f>
        <v>0</v>
      </c>
      <c r="K102" s="68">
        <f t="shared" si="96"/>
        <v>0</v>
      </c>
      <c r="L102" s="68">
        <f>'Monthly ASR Under 18'!O102</f>
        <v>0</v>
      </c>
      <c r="M102" s="72">
        <f>'YTD Arrest - under 18'!C102</f>
        <v>0</v>
      </c>
      <c r="N102" s="15">
        <f>'Q1 ASR Under 18'!$J102</f>
        <v>0</v>
      </c>
      <c r="O102" s="15">
        <f>'Q2 ASR Under 18'!$J102</f>
        <v>0</v>
      </c>
      <c r="P102" s="15">
        <f>'Q3 ASR Under 18'!$J102</f>
        <v>0</v>
      </c>
      <c r="Q102" s="15">
        <f>'Q4 ASR Under 18'!$J102</f>
        <v>0</v>
      </c>
      <c r="R102" s="68">
        <f t="shared" si="97"/>
        <v>0</v>
      </c>
      <c r="S102" s="68">
        <f>'QTR Summary ASR Under 18'!L102</f>
        <v>0</v>
      </c>
      <c r="T102" s="15">
        <f>'Jan-Jun ASR Under 18'!P102</f>
        <v>0</v>
      </c>
      <c r="U102" s="15">
        <f>'Jul-Dec ASR Under 18'!P102</f>
        <v>0</v>
      </c>
      <c r="V102" s="68">
        <f t="shared" si="98"/>
        <v>0</v>
      </c>
      <c r="W102" s="68">
        <f>'Monthly ASR Under 18'!AB102</f>
        <v>0</v>
      </c>
      <c r="X102" s="72">
        <f>'YTD Arrest - under 18'!D102</f>
        <v>0</v>
      </c>
      <c r="Y102" s="15">
        <f>'Q1 ASR Under 18'!$N102</f>
        <v>0</v>
      </c>
      <c r="Z102" s="15">
        <f>'Q2 ASR Under 18'!$N102</f>
        <v>0</v>
      </c>
      <c r="AA102" s="15">
        <f>'Q3 ASR Under 18'!$N102</f>
        <v>0</v>
      </c>
      <c r="AB102" s="15">
        <f>'Q4 ASR Under 18'!$N102</f>
        <v>0</v>
      </c>
      <c r="AC102" s="68">
        <f t="shared" si="99"/>
        <v>0</v>
      </c>
      <c r="AD102" s="68">
        <f>'QTR Summary ASR Under 18'!Q102</f>
        <v>0</v>
      </c>
      <c r="AE102" s="15">
        <f>'Jan-Jun ASR Under 18'!W102</f>
        <v>0</v>
      </c>
      <c r="AF102" s="15">
        <f>'Jul-Dec ASR Under 18'!W102</f>
        <v>0</v>
      </c>
      <c r="AG102" s="68">
        <f t="shared" si="100"/>
        <v>0</v>
      </c>
      <c r="AH102" s="68">
        <f>'Monthly ASR Under 18'!AO102</f>
        <v>0</v>
      </c>
      <c r="AI102" s="72">
        <f>'YTD Arrest - under 18'!E102</f>
        <v>0</v>
      </c>
      <c r="AJ102" s="15">
        <f>'Q1 ASR Under 18'!$R102</f>
        <v>0</v>
      </c>
      <c r="AK102" s="15">
        <f>'Q2 ASR Under 18'!$R102</f>
        <v>0</v>
      </c>
      <c r="AL102" s="15">
        <f>'Q3 ASR Under 18'!$R102</f>
        <v>0</v>
      </c>
      <c r="AM102" s="15">
        <f>'Q4 ASR Under 18'!$R102</f>
        <v>0</v>
      </c>
      <c r="AN102" s="68">
        <f t="shared" si="101"/>
        <v>0</v>
      </c>
      <c r="AO102" s="68">
        <f>'QTR Summary ASR Under 18'!V102</f>
        <v>0</v>
      </c>
      <c r="AP102" s="15">
        <f>'Jan-Jun ASR Under 18'!AD102</f>
        <v>0</v>
      </c>
      <c r="AQ102" s="15">
        <f>'Jul-Dec ASR Under 18'!AD102</f>
        <v>0</v>
      </c>
      <c r="AR102" s="68">
        <f t="shared" si="102"/>
        <v>0</v>
      </c>
      <c r="AS102" s="68">
        <f>'Monthly ASR Under 18'!BB102</f>
        <v>0</v>
      </c>
      <c r="AT102" s="72">
        <f>'YTD Arrest - under 18'!F102</f>
        <v>0</v>
      </c>
      <c r="AU102" s="15">
        <f>'Q1 ASR Under 18'!$V102</f>
        <v>0</v>
      </c>
      <c r="AV102" s="15">
        <f>'Q2 ASR Under 18'!$V102</f>
        <v>0</v>
      </c>
      <c r="AW102" s="15">
        <f>'Q3 ASR Under 18'!$V102</f>
        <v>0</v>
      </c>
      <c r="AX102" s="15">
        <f>'Q4 ASR Under 18'!$V102</f>
        <v>0</v>
      </c>
      <c r="AY102" s="68">
        <f t="shared" si="103"/>
        <v>0</v>
      </c>
      <c r="AZ102" s="68">
        <f>'QTR Summary ASR Under 18'!AA102</f>
        <v>0</v>
      </c>
      <c r="BA102" s="15">
        <f>'Jan-Jun ASR Under 18'!AK102</f>
        <v>0</v>
      </c>
      <c r="BB102" s="15">
        <f>'Jul-Dec ASR Under 18'!AK102</f>
        <v>0</v>
      </c>
      <c r="BC102" s="68">
        <f t="shared" si="104"/>
        <v>0</v>
      </c>
      <c r="BD102" s="68">
        <f>'Monthly ASR Under 18'!BO102</f>
        <v>0</v>
      </c>
      <c r="BE102" s="72">
        <f>'YTD Arrest - under 18'!G102</f>
        <v>0</v>
      </c>
      <c r="BF102" s="15">
        <f>'Q1 ASR Under 18'!$Z102</f>
        <v>0</v>
      </c>
      <c r="BG102" s="15">
        <f>'Q2 ASR Under 18'!$Z102</f>
        <v>0</v>
      </c>
      <c r="BH102" s="15">
        <f>'Q3 ASR Under 18'!$Z102</f>
        <v>0</v>
      </c>
      <c r="BI102" s="15">
        <f>'Q4 ASR Under 18'!$Z102</f>
        <v>0</v>
      </c>
      <c r="BJ102" s="68">
        <f t="shared" si="105"/>
        <v>0</v>
      </c>
      <c r="BK102" s="68">
        <f>'QTR Summary ASR Under 18'!AF102</f>
        <v>0</v>
      </c>
      <c r="BL102" s="15">
        <f>'Jan-Jun ASR Under 18'!AR102</f>
        <v>0</v>
      </c>
      <c r="BM102" s="15">
        <f>'Jul-Dec ASR Under 18'!AR102</f>
        <v>0</v>
      </c>
      <c r="BN102" s="68">
        <f t="shared" si="106"/>
        <v>0</v>
      </c>
      <c r="BO102" s="68">
        <f>'Monthly ASR Under 18'!CB102</f>
        <v>0</v>
      </c>
      <c r="BP102" s="72">
        <f>'YTD Arrest - under 18'!H102</f>
        <v>0</v>
      </c>
      <c r="BQ102" s="16">
        <f t="shared" si="107"/>
        <v>0</v>
      </c>
      <c r="BR102" s="31"/>
    </row>
    <row r="103" spans="1:92" s="32" customFormat="1" x14ac:dyDescent="0.25">
      <c r="A103" s="17" t="s">
        <v>54</v>
      </c>
      <c r="B103" s="34" t="s">
        <v>6</v>
      </c>
      <c r="C103" s="19">
        <f>'Q1 ASR Under 18'!$F103</f>
        <v>0</v>
      </c>
      <c r="D103" s="19">
        <f>'Q2 ASR Under 18'!$F103</f>
        <v>0</v>
      </c>
      <c r="E103" s="19">
        <f>'Q3 ASR Under 18'!$F103</f>
        <v>0</v>
      </c>
      <c r="F103" s="19">
        <f>'Q4 ASR Under 18'!$F103</f>
        <v>0</v>
      </c>
      <c r="G103" s="69">
        <f t="shared" si="95"/>
        <v>0</v>
      </c>
      <c r="H103" s="69">
        <f>'QTR Summary ASR Under 18'!G103</f>
        <v>0</v>
      </c>
      <c r="I103" s="19">
        <f>'Jan-Jun ASR Under 18'!I103</f>
        <v>0</v>
      </c>
      <c r="J103" s="19">
        <f>'Jul-Dec ASR Under 18'!I103</f>
        <v>0</v>
      </c>
      <c r="K103" s="69">
        <f t="shared" si="96"/>
        <v>0</v>
      </c>
      <c r="L103" s="69">
        <f>'Monthly ASR Under 18'!O103</f>
        <v>0</v>
      </c>
      <c r="M103" s="73">
        <f>'YTD Arrest - under 18'!C103</f>
        <v>0</v>
      </c>
      <c r="N103" s="19">
        <f>'Q1 ASR Under 18'!$J103</f>
        <v>0</v>
      </c>
      <c r="O103" s="19">
        <f>'Q2 ASR Under 18'!$J103</f>
        <v>0</v>
      </c>
      <c r="P103" s="19">
        <f>'Q3 ASR Under 18'!$J103</f>
        <v>0</v>
      </c>
      <c r="Q103" s="19">
        <f>'Q4 ASR Under 18'!$J103</f>
        <v>0</v>
      </c>
      <c r="R103" s="69">
        <f t="shared" si="97"/>
        <v>0</v>
      </c>
      <c r="S103" s="69">
        <f>'QTR Summary ASR Under 18'!L103</f>
        <v>0</v>
      </c>
      <c r="T103" s="19">
        <f>'Jan-Jun ASR Under 18'!P103</f>
        <v>0</v>
      </c>
      <c r="U103" s="19">
        <f>'Jul-Dec ASR Under 18'!P103</f>
        <v>0</v>
      </c>
      <c r="V103" s="69">
        <f t="shared" si="98"/>
        <v>0</v>
      </c>
      <c r="W103" s="69">
        <f>'Monthly ASR Under 18'!AB103</f>
        <v>0</v>
      </c>
      <c r="X103" s="73">
        <f>'YTD Arrest - under 18'!D103</f>
        <v>0</v>
      </c>
      <c r="Y103" s="19">
        <f>'Q1 ASR Under 18'!$N103</f>
        <v>0</v>
      </c>
      <c r="Z103" s="19">
        <f>'Q2 ASR Under 18'!$N103</f>
        <v>0</v>
      </c>
      <c r="AA103" s="19">
        <f>'Q3 ASR Under 18'!$N103</f>
        <v>0</v>
      </c>
      <c r="AB103" s="19">
        <f>'Q4 ASR Under 18'!$N103</f>
        <v>0</v>
      </c>
      <c r="AC103" s="69">
        <f t="shared" si="99"/>
        <v>0</v>
      </c>
      <c r="AD103" s="69">
        <f>'QTR Summary ASR Under 18'!Q103</f>
        <v>0</v>
      </c>
      <c r="AE103" s="19">
        <f>'Jan-Jun ASR Under 18'!W103</f>
        <v>0</v>
      </c>
      <c r="AF103" s="19">
        <f>'Jul-Dec ASR Under 18'!W103</f>
        <v>0</v>
      </c>
      <c r="AG103" s="69">
        <f t="shared" si="100"/>
        <v>0</v>
      </c>
      <c r="AH103" s="69">
        <f>'Monthly ASR Under 18'!AO103</f>
        <v>0</v>
      </c>
      <c r="AI103" s="73">
        <f>'YTD Arrest - under 18'!E103</f>
        <v>0</v>
      </c>
      <c r="AJ103" s="19">
        <f>'Q1 ASR Under 18'!$R103</f>
        <v>0</v>
      </c>
      <c r="AK103" s="19">
        <f>'Q2 ASR Under 18'!$R103</f>
        <v>0</v>
      </c>
      <c r="AL103" s="19">
        <f>'Q3 ASR Under 18'!$R103</f>
        <v>0</v>
      </c>
      <c r="AM103" s="19">
        <f>'Q4 ASR Under 18'!$R103</f>
        <v>0</v>
      </c>
      <c r="AN103" s="69">
        <f t="shared" si="101"/>
        <v>0</v>
      </c>
      <c r="AO103" s="69">
        <f>'QTR Summary ASR Under 18'!V103</f>
        <v>0</v>
      </c>
      <c r="AP103" s="19">
        <f>'Jan-Jun ASR Under 18'!AD103</f>
        <v>0</v>
      </c>
      <c r="AQ103" s="19">
        <f>'Jul-Dec ASR Under 18'!AD103</f>
        <v>0</v>
      </c>
      <c r="AR103" s="69">
        <f t="shared" si="102"/>
        <v>0</v>
      </c>
      <c r="AS103" s="69">
        <f>'Monthly ASR Under 18'!BB103</f>
        <v>0</v>
      </c>
      <c r="AT103" s="73">
        <f>'YTD Arrest - under 18'!F103</f>
        <v>0</v>
      </c>
      <c r="AU103" s="19">
        <f>'Q1 ASR Under 18'!$V103</f>
        <v>0</v>
      </c>
      <c r="AV103" s="19">
        <f>'Q2 ASR Under 18'!$V103</f>
        <v>0</v>
      </c>
      <c r="AW103" s="19">
        <f>'Q3 ASR Under 18'!$V103</f>
        <v>0</v>
      </c>
      <c r="AX103" s="19">
        <f>'Q4 ASR Under 18'!$V103</f>
        <v>0</v>
      </c>
      <c r="AY103" s="69">
        <f t="shared" si="103"/>
        <v>0</v>
      </c>
      <c r="AZ103" s="69">
        <f>'QTR Summary ASR Under 18'!AA103</f>
        <v>0</v>
      </c>
      <c r="BA103" s="19">
        <f>'Jan-Jun ASR Under 18'!AK103</f>
        <v>0</v>
      </c>
      <c r="BB103" s="19">
        <f>'Jul-Dec ASR Under 18'!AK103</f>
        <v>0</v>
      </c>
      <c r="BC103" s="69">
        <f t="shared" si="104"/>
        <v>0</v>
      </c>
      <c r="BD103" s="69">
        <f>'Monthly ASR Under 18'!BO103</f>
        <v>0</v>
      </c>
      <c r="BE103" s="73">
        <f>'YTD Arrest - under 18'!G103</f>
        <v>0</v>
      </c>
      <c r="BF103" s="19">
        <f>'Q1 ASR Under 18'!$Z103</f>
        <v>0</v>
      </c>
      <c r="BG103" s="19">
        <f>'Q2 ASR Under 18'!$Z103</f>
        <v>0</v>
      </c>
      <c r="BH103" s="19">
        <f>'Q3 ASR Under 18'!$Z103</f>
        <v>0</v>
      </c>
      <c r="BI103" s="19">
        <f>'Q4 ASR Under 18'!$Z103</f>
        <v>0</v>
      </c>
      <c r="BJ103" s="69">
        <f t="shared" si="105"/>
        <v>0</v>
      </c>
      <c r="BK103" s="69">
        <f>'QTR Summary ASR Under 18'!AF103</f>
        <v>0</v>
      </c>
      <c r="BL103" s="19">
        <f>'Jan-Jun ASR Under 18'!AR103</f>
        <v>0</v>
      </c>
      <c r="BM103" s="19">
        <f>'Jul-Dec ASR Under 18'!AR103</f>
        <v>0</v>
      </c>
      <c r="BN103" s="69">
        <f t="shared" si="106"/>
        <v>0</v>
      </c>
      <c r="BO103" s="69">
        <f>'Monthly ASR Under 18'!CB103</f>
        <v>0</v>
      </c>
      <c r="BP103" s="73">
        <f>'YTD Arrest - under 18'!H103</f>
        <v>0</v>
      </c>
      <c r="BQ103" s="20">
        <f t="shared" si="107"/>
        <v>0</v>
      </c>
      <c r="BR103" s="31"/>
    </row>
    <row r="104" spans="1:92" s="32" customFormat="1" x14ac:dyDescent="0.25">
      <c r="A104" s="13"/>
      <c r="B104" s="33" t="s">
        <v>7</v>
      </c>
      <c r="C104" s="15">
        <f>'Q1 ASR Under 18'!$F104</f>
        <v>0</v>
      </c>
      <c r="D104" s="15">
        <f>'Q2 ASR Under 18'!$F104</f>
        <v>0</v>
      </c>
      <c r="E104" s="15">
        <f>'Q3 ASR Under 18'!$F104</f>
        <v>0</v>
      </c>
      <c r="F104" s="15">
        <f>'Q4 ASR Under 18'!$F104</f>
        <v>0</v>
      </c>
      <c r="G104" s="68">
        <f t="shared" si="95"/>
        <v>0</v>
      </c>
      <c r="H104" s="68">
        <f>'QTR Summary ASR Under 18'!G104</f>
        <v>0</v>
      </c>
      <c r="I104" s="15">
        <f>'Jan-Jun ASR Under 18'!I104</f>
        <v>0</v>
      </c>
      <c r="J104" s="15">
        <f>'Jul-Dec ASR Under 18'!I104</f>
        <v>0</v>
      </c>
      <c r="K104" s="68">
        <f t="shared" si="96"/>
        <v>0</v>
      </c>
      <c r="L104" s="68">
        <f>'Monthly ASR Under 18'!O104</f>
        <v>0</v>
      </c>
      <c r="M104" s="72">
        <f>'YTD Arrest - under 18'!C104</f>
        <v>0</v>
      </c>
      <c r="N104" s="15">
        <f>'Q1 ASR Under 18'!$J104</f>
        <v>0</v>
      </c>
      <c r="O104" s="15">
        <f>'Q2 ASR Under 18'!$J104</f>
        <v>0</v>
      </c>
      <c r="P104" s="15">
        <f>'Q3 ASR Under 18'!$J104</f>
        <v>0</v>
      </c>
      <c r="Q104" s="15">
        <f>'Q4 ASR Under 18'!$J104</f>
        <v>0</v>
      </c>
      <c r="R104" s="68">
        <f t="shared" si="97"/>
        <v>0</v>
      </c>
      <c r="S104" s="68">
        <f>'QTR Summary ASR Under 18'!L104</f>
        <v>0</v>
      </c>
      <c r="T104" s="15">
        <f>'Jan-Jun ASR Under 18'!P104</f>
        <v>0</v>
      </c>
      <c r="U104" s="15">
        <f>'Jul-Dec ASR Under 18'!P104</f>
        <v>0</v>
      </c>
      <c r="V104" s="68">
        <f t="shared" si="98"/>
        <v>0</v>
      </c>
      <c r="W104" s="68">
        <f>'Monthly ASR Under 18'!AB104</f>
        <v>0</v>
      </c>
      <c r="X104" s="72">
        <f>'YTD Arrest - under 18'!D104</f>
        <v>0</v>
      </c>
      <c r="Y104" s="15">
        <f>'Q1 ASR Under 18'!$N104</f>
        <v>0</v>
      </c>
      <c r="Z104" s="15">
        <f>'Q2 ASR Under 18'!$N104</f>
        <v>0</v>
      </c>
      <c r="AA104" s="15">
        <f>'Q3 ASR Under 18'!$N104</f>
        <v>0</v>
      </c>
      <c r="AB104" s="15">
        <f>'Q4 ASR Under 18'!$N104</f>
        <v>0</v>
      </c>
      <c r="AC104" s="68">
        <f t="shared" si="99"/>
        <v>0</v>
      </c>
      <c r="AD104" s="68">
        <f>'QTR Summary ASR Under 18'!Q104</f>
        <v>0</v>
      </c>
      <c r="AE104" s="15">
        <f>'Jan-Jun ASR Under 18'!W104</f>
        <v>0</v>
      </c>
      <c r="AF104" s="15">
        <f>'Jul-Dec ASR Under 18'!W104</f>
        <v>0</v>
      </c>
      <c r="AG104" s="68">
        <f t="shared" si="100"/>
        <v>0</v>
      </c>
      <c r="AH104" s="68">
        <f>'Monthly ASR Under 18'!AO104</f>
        <v>0</v>
      </c>
      <c r="AI104" s="72">
        <f>'YTD Arrest - under 18'!E104</f>
        <v>0</v>
      </c>
      <c r="AJ104" s="15">
        <f>'Q1 ASR Under 18'!$R104</f>
        <v>0</v>
      </c>
      <c r="AK104" s="15">
        <f>'Q2 ASR Under 18'!$R104</f>
        <v>0</v>
      </c>
      <c r="AL104" s="15">
        <f>'Q3 ASR Under 18'!$R104</f>
        <v>0</v>
      </c>
      <c r="AM104" s="15">
        <f>'Q4 ASR Under 18'!$R104</f>
        <v>0</v>
      </c>
      <c r="AN104" s="68">
        <f t="shared" si="101"/>
        <v>0</v>
      </c>
      <c r="AO104" s="68">
        <f>'QTR Summary ASR Under 18'!V104</f>
        <v>0</v>
      </c>
      <c r="AP104" s="15">
        <f>'Jan-Jun ASR Under 18'!AD104</f>
        <v>0</v>
      </c>
      <c r="AQ104" s="15">
        <f>'Jul-Dec ASR Under 18'!AD104</f>
        <v>0</v>
      </c>
      <c r="AR104" s="68">
        <f t="shared" si="102"/>
        <v>0</v>
      </c>
      <c r="AS104" s="68">
        <f>'Monthly ASR Under 18'!BB104</f>
        <v>0</v>
      </c>
      <c r="AT104" s="72">
        <f>'YTD Arrest - under 18'!F104</f>
        <v>0</v>
      </c>
      <c r="AU104" s="15">
        <f>'Q1 ASR Under 18'!$V104</f>
        <v>0</v>
      </c>
      <c r="AV104" s="15">
        <f>'Q2 ASR Under 18'!$V104</f>
        <v>0</v>
      </c>
      <c r="AW104" s="15">
        <f>'Q3 ASR Under 18'!$V104</f>
        <v>0</v>
      </c>
      <c r="AX104" s="15">
        <f>'Q4 ASR Under 18'!$V104</f>
        <v>0</v>
      </c>
      <c r="AY104" s="68">
        <f t="shared" si="103"/>
        <v>0</v>
      </c>
      <c r="AZ104" s="68">
        <f>'QTR Summary ASR Under 18'!AA104</f>
        <v>0</v>
      </c>
      <c r="BA104" s="15">
        <f>'Jan-Jun ASR Under 18'!AK104</f>
        <v>0</v>
      </c>
      <c r="BB104" s="15">
        <f>'Jul-Dec ASR Under 18'!AK104</f>
        <v>0</v>
      </c>
      <c r="BC104" s="68">
        <f t="shared" si="104"/>
        <v>0</v>
      </c>
      <c r="BD104" s="68">
        <f>'Monthly ASR Under 18'!BO104</f>
        <v>0</v>
      </c>
      <c r="BE104" s="72">
        <f>'YTD Arrest - under 18'!G104</f>
        <v>0</v>
      </c>
      <c r="BF104" s="15">
        <f>'Q1 ASR Under 18'!$Z104</f>
        <v>0</v>
      </c>
      <c r="BG104" s="15">
        <f>'Q2 ASR Under 18'!$Z104</f>
        <v>0</v>
      </c>
      <c r="BH104" s="15">
        <f>'Q3 ASR Under 18'!$Z104</f>
        <v>0</v>
      </c>
      <c r="BI104" s="15">
        <f>'Q4 ASR Under 18'!$Z104</f>
        <v>0</v>
      </c>
      <c r="BJ104" s="68">
        <f t="shared" si="105"/>
        <v>0</v>
      </c>
      <c r="BK104" s="68">
        <f>'QTR Summary ASR Under 18'!AF104</f>
        <v>0</v>
      </c>
      <c r="BL104" s="15">
        <f>'Jan-Jun ASR Under 18'!AR104</f>
        <v>0</v>
      </c>
      <c r="BM104" s="15">
        <f>'Jul-Dec ASR Under 18'!AR104</f>
        <v>0</v>
      </c>
      <c r="BN104" s="68">
        <f t="shared" si="106"/>
        <v>0</v>
      </c>
      <c r="BO104" s="68">
        <f>'Monthly ASR Under 18'!CB104</f>
        <v>0</v>
      </c>
      <c r="BP104" s="72">
        <f>'YTD Arrest - under 18'!H104</f>
        <v>0</v>
      </c>
      <c r="BQ104" s="16">
        <f t="shared" si="107"/>
        <v>0</v>
      </c>
      <c r="BR104" s="31"/>
    </row>
    <row r="105" spans="1:92" s="32" customFormat="1" x14ac:dyDescent="0.25">
      <c r="A105" s="17" t="s">
        <v>55</v>
      </c>
      <c r="B105" s="34" t="s">
        <v>6</v>
      </c>
      <c r="C105" s="19">
        <f>'Q1 ASR Under 18'!$F105</f>
        <v>0</v>
      </c>
      <c r="D105" s="19">
        <f>'Q2 ASR Under 18'!$F105</f>
        <v>0</v>
      </c>
      <c r="E105" s="19">
        <f>'Q3 ASR Under 18'!$F105</f>
        <v>0</v>
      </c>
      <c r="F105" s="19">
        <f>'Q4 ASR Under 18'!$F105</f>
        <v>0</v>
      </c>
      <c r="G105" s="69">
        <f t="shared" si="95"/>
        <v>0</v>
      </c>
      <c r="H105" s="69">
        <f>'QTR Summary ASR Under 18'!G105</f>
        <v>0</v>
      </c>
      <c r="I105" s="19">
        <f>'Jan-Jun ASR Under 18'!I105</f>
        <v>0</v>
      </c>
      <c r="J105" s="19">
        <f>'Jul-Dec ASR Under 18'!I105</f>
        <v>0</v>
      </c>
      <c r="K105" s="69">
        <f t="shared" si="96"/>
        <v>0</v>
      </c>
      <c r="L105" s="69">
        <f>'Monthly ASR Under 18'!O105</f>
        <v>0</v>
      </c>
      <c r="M105" s="73">
        <f>'YTD Arrest - under 18'!C105</f>
        <v>0</v>
      </c>
      <c r="N105" s="19">
        <f>'Q1 ASR Under 18'!$J105</f>
        <v>0</v>
      </c>
      <c r="O105" s="19">
        <f>'Q2 ASR Under 18'!$J105</f>
        <v>0</v>
      </c>
      <c r="P105" s="19">
        <f>'Q3 ASR Under 18'!$J105</f>
        <v>0</v>
      </c>
      <c r="Q105" s="19">
        <f>'Q4 ASR Under 18'!$J105</f>
        <v>0</v>
      </c>
      <c r="R105" s="69">
        <f t="shared" si="97"/>
        <v>0</v>
      </c>
      <c r="S105" s="69">
        <f>'QTR Summary ASR Under 18'!L105</f>
        <v>0</v>
      </c>
      <c r="T105" s="19">
        <f>'Jan-Jun ASR Under 18'!P105</f>
        <v>0</v>
      </c>
      <c r="U105" s="19">
        <f>'Jul-Dec ASR Under 18'!P105</f>
        <v>0</v>
      </c>
      <c r="V105" s="69">
        <f t="shared" si="98"/>
        <v>0</v>
      </c>
      <c r="W105" s="69">
        <f>'Monthly ASR Under 18'!AB105</f>
        <v>0</v>
      </c>
      <c r="X105" s="73">
        <f>'YTD Arrest - under 18'!D105</f>
        <v>0</v>
      </c>
      <c r="Y105" s="19">
        <f>'Q1 ASR Under 18'!$N105</f>
        <v>0</v>
      </c>
      <c r="Z105" s="19">
        <f>'Q2 ASR Under 18'!$N105</f>
        <v>0</v>
      </c>
      <c r="AA105" s="19">
        <f>'Q3 ASR Under 18'!$N105</f>
        <v>0</v>
      </c>
      <c r="AB105" s="19">
        <f>'Q4 ASR Under 18'!$N105</f>
        <v>0</v>
      </c>
      <c r="AC105" s="69">
        <f t="shared" si="99"/>
        <v>0</v>
      </c>
      <c r="AD105" s="69">
        <f>'QTR Summary ASR Under 18'!Q105</f>
        <v>0</v>
      </c>
      <c r="AE105" s="19">
        <f>'Jan-Jun ASR Under 18'!W105</f>
        <v>0</v>
      </c>
      <c r="AF105" s="19">
        <f>'Jul-Dec ASR Under 18'!W105</f>
        <v>0</v>
      </c>
      <c r="AG105" s="69">
        <f t="shared" si="100"/>
        <v>0</v>
      </c>
      <c r="AH105" s="69">
        <f>'Monthly ASR Under 18'!AO105</f>
        <v>0</v>
      </c>
      <c r="AI105" s="73">
        <f>'YTD Arrest - under 18'!E105</f>
        <v>0</v>
      </c>
      <c r="AJ105" s="19">
        <f>'Q1 ASR Under 18'!$R105</f>
        <v>0</v>
      </c>
      <c r="AK105" s="19">
        <f>'Q2 ASR Under 18'!$R105</f>
        <v>0</v>
      </c>
      <c r="AL105" s="19">
        <f>'Q3 ASR Under 18'!$R105</f>
        <v>0</v>
      </c>
      <c r="AM105" s="19">
        <f>'Q4 ASR Under 18'!$R105</f>
        <v>0</v>
      </c>
      <c r="AN105" s="69">
        <f t="shared" si="101"/>
        <v>0</v>
      </c>
      <c r="AO105" s="69">
        <f>'QTR Summary ASR Under 18'!V105</f>
        <v>0</v>
      </c>
      <c r="AP105" s="19">
        <f>'Jan-Jun ASR Under 18'!AD105</f>
        <v>0</v>
      </c>
      <c r="AQ105" s="19">
        <f>'Jul-Dec ASR Under 18'!AD105</f>
        <v>0</v>
      </c>
      <c r="AR105" s="69">
        <f t="shared" si="102"/>
        <v>0</v>
      </c>
      <c r="AS105" s="69">
        <f>'Monthly ASR Under 18'!BB105</f>
        <v>0</v>
      </c>
      <c r="AT105" s="73">
        <f>'YTD Arrest - under 18'!F105</f>
        <v>0</v>
      </c>
      <c r="AU105" s="19">
        <f>'Q1 ASR Under 18'!$V105</f>
        <v>0</v>
      </c>
      <c r="AV105" s="19">
        <f>'Q2 ASR Under 18'!$V105</f>
        <v>0</v>
      </c>
      <c r="AW105" s="19">
        <f>'Q3 ASR Under 18'!$V105</f>
        <v>0</v>
      </c>
      <c r="AX105" s="19">
        <f>'Q4 ASR Under 18'!$V105</f>
        <v>0</v>
      </c>
      <c r="AY105" s="69">
        <f t="shared" si="103"/>
        <v>0</v>
      </c>
      <c r="AZ105" s="69">
        <f>'QTR Summary ASR Under 18'!AA105</f>
        <v>0</v>
      </c>
      <c r="BA105" s="19">
        <f>'Jan-Jun ASR Under 18'!AK105</f>
        <v>0</v>
      </c>
      <c r="BB105" s="19">
        <f>'Jul-Dec ASR Under 18'!AK105</f>
        <v>0</v>
      </c>
      <c r="BC105" s="69">
        <f t="shared" si="104"/>
        <v>0</v>
      </c>
      <c r="BD105" s="69">
        <f>'Monthly ASR Under 18'!BO105</f>
        <v>0</v>
      </c>
      <c r="BE105" s="73">
        <f>'YTD Arrest - under 18'!G105</f>
        <v>0</v>
      </c>
      <c r="BF105" s="19">
        <f>'Q1 ASR Under 18'!$Z105</f>
        <v>0</v>
      </c>
      <c r="BG105" s="19">
        <f>'Q2 ASR Under 18'!$Z105</f>
        <v>0</v>
      </c>
      <c r="BH105" s="19">
        <f>'Q3 ASR Under 18'!$Z105</f>
        <v>0</v>
      </c>
      <c r="BI105" s="19">
        <f>'Q4 ASR Under 18'!$Z105</f>
        <v>0</v>
      </c>
      <c r="BJ105" s="69">
        <f t="shared" si="105"/>
        <v>0</v>
      </c>
      <c r="BK105" s="69">
        <f>'QTR Summary ASR Under 18'!AF105</f>
        <v>0</v>
      </c>
      <c r="BL105" s="19">
        <f>'Jan-Jun ASR Under 18'!AR105</f>
        <v>0</v>
      </c>
      <c r="BM105" s="19">
        <f>'Jul-Dec ASR Under 18'!AR105</f>
        <v>0</v>
      </c>
      <c r="BN105" s="69">
        <f t="shared" si="106"/>
        <v>0</v>
      </c>
      <c r="BO105" s="69">
        <f>'Monthly ASR Under 18'!CB105</f>
        <v>0</v>
      </c>
      <c r="BP105" s="73">
        <f>'YTD Arrest - under 18'!H105</f>
        <v>0</v>
      </c>
      <c r="BQ105" s="20">
        <f t="shared" si="107"/>
        <v>0</v>
      </c>
      <c r="BR105" s="31"/>
    </row>
    <row r="106" spans="1:92" s="32" customFormat="1" x14ac:dyDescent="0.25">
      <c r="A106" s="13"/>
      <c r="B106" s="33" t="s">
        <v>7</v>
      </c>
      <c r="C106" s="15">
        <f>'Q1 ASR Under 18'!$F106</f>
        <v>0</v>
      </c>
      <c r="D106" s="15">
        <f>'Q2 ASR Under 18'!$F106</f>
        <v>0</v>
      </c>
      <c r="E106" s="15">
        <f>'Q3 ASR Under 18'!$F106</f>
        <v>0</v>
      </c>
      <c r="F106" s="15">
        <f>'Q4 ASR Under 18'!$F106</f>
        <v>0</v>
      </c>
      <c r="G106" s="68">
        <f t="shared" si="95"/>
        <v>0</v>
      </c>
      <c r="H106" s="68">
        <f>'QTR Summary ASR Under 18'!G106</f>
        <v>0</v>
      </c>
      <c r="I106" s="15">
        <f>'Jan-Jun ASR Under 18'!I106</f>
        <v>0</v>
      </c>
      <c r="J106" s="15">
        <f>'Jul-Dec ASR Under 18'!I106</f>
        <v>0</v>
      </c>
      <c r="K106" s="68">
        <f t="shared" si="96"/>
        <v>0</v>
      </c>
      <c r="L106" s="68">
        <f>'Monthly ASR Under 18'!O106</f>
        <v>0</v>
      </c>
      <c r="M106" s="72">
        <f>'YTD Arrest - under 18'!C106</f>
        <v>0</v>
      </c>
      <c r="N106" s="15">
        <f>'Q1 ASR Under 18'!$J106</f>
        <v>0</v>
      </c>
      <c r="O106" s="15">
        <f>'Q2 ASR Under 18'!$J106</f>
        <v>0</v>
      </c>
      <c r="P106" s="15">
        <f>'Q3 ASR Under 18'!$J106</f>
        <v>0</v>
      </c>
      <c r="Q106" s="15">
        <f>'Q4 ASR Under 18'!$J106</f>
        <v>0</v>
      </c>
      <c r="R106" s="68">
        <f t="shared" si="97"/>
        <v>0</v>
      </c>
      <c r="S106" s="68">
        <f>'QTR Summary ASR Under 18'!L106</f>
        <v>0</v>
      </c>
      <c r="T106" s="15">
        <f>'Jan-Jun ASR Under 18'!P106</f>
        <v>0</v>
      </c>
      <c r="U106" s="15">
        <f>'Jul-Dec ASR Under 18'!P106</f>
        <v>0</v>
      </c>
      <c r="V106" s="68">
        <f t="shared" si="98"/>
        <v>0</v>
      </c>
      <c r="W106" s="68">
        <f>'Monthly ASR Under 18'!AB106</f>
        <v>0</v>
      </c>
      <c r="X106" s="72">
        <f>'YTD Arrest - under 18'!D106</f>
        <v>0</v>
      </c>
      <c r="Y106" s="15">
        <f>'Q1 ASR Under 18'!$N106</f>
        <v>0</v>
      </c>
      <c r="Z106" s="15">
        <f>'Q2 ASR Under 18'!$N106</f>
        <v>0</v>
      </c>
      <c r="AA106" s="15">
        <f>'Q3 ASR Under 18'!$N106</f>
        <v>0</v>
      </c>
      <c r="AB106" s="15">
        <f>'Q4 ASR Under 18'!$N106</f>
        <v>0</v>
      </c>
      <c r="AC106" s="68">
        <f t="shared" si="99"/>
        <v>0</v>
      </c>
      <c r="AD106" s="68">
        <f>'QTR Summary ASR Under 18'!Q106</f>
        <v>0</v>
      </c>
      <c r="AE106" s="15">
        <f>'Jan-Jun ASR Under 18'!W106</f>
        <v>0</v>
      </c>
      <c r="AF106" s="15">
        <f>'Jul-Dec ASR Under 18'!W106</f>
        <v>0</v>
      </c>
      <c r="AG106" s="68">
        <f t="shared" si="100"/>
        <v>0</v>
      </c>
      <c r="AH106" s="68">
        <f>'Monthly ASR Under 18'!AO106</f>
        <v>0</v>
      </c>
      <c r="AI106" s="72">
        <f>'YTD Arrest - under 18'!E106</f>
        <v>0</v>
      </c>
      <c r="AJ106" s="15">
        <f>'Q1 ASR Under 18'!$R106</f>
        <v>0</v>
      </c>
      <c r="AK106" s="15">
        <f>'Q2 ASR Under 18'!$R106</f>
        <v>0</v>
      </c>
      <c r="AL106" s="15">
        <f>'Q3 ASR Under 18'!$R106</f>
        <v>0</v>
      </c>
      <c r="AM106" s="15">
        <f>'Q4 ASR Under 18'!$R106</f>
        <v>0</v>
      </c>
      <c r="AN106" s="68">
        <f t="shared" si="101"/>
        <v>0</v>
      </c>
      <c r="AO106" s="68">
        <f>'QTR Summary ASR Under 18'!V106</f>
        <v>0</v>
      </c>
      <c r="AP106" s="15">
        <f>'Jan-Jun ASR Under 18'!AD106</f>
        <v>0</v>
      </c>
      <c r="AQ106" s="15">
        <f>'Jul-Dec ASR Under 18'!AD106</f>
        <v>0</v>
      </c>
      <c r="AR106" s="68">
        <f t="shared" si="102"/>
        <v>0</v>
      </c>
      <c r="AS106" s="68">
        <f>'Monthly ASR Under 18'!BB106</f>
        <v>0</v>
      </c>
      <c r="AT106" s="72">
        <f>'YTD Arrest - under 18'!F106</f>
        <v>0</v>
      </c>
      <c r="AU106" s="15">
        <f>'Q1 ASR Under 18'!$V106</f>
        <v>0</v>
      </c>
      <c r="AV106" s="15">
        <f>'Q2 ASR Under 18'!$V106</f>
        <v>0</v>
      </c>
      <c r="AW106" s="15">
        <f>'Q3 ASR Under 18'!$V106</f>
        <v>0</v>
      </c>
      <c r="AX106" s="15">
        <f>'Q4 ASR Under 18'!$V106</f>
        <v>0</v>
      </c>
      <c r="AY106" s="68">
        <f t="shared" si="103"/>
        <v>0</v>
      </c>
      <c r="AZ106" s="68">
        <f>'QTR Summary ASR Under 18'!AA106</f>
        <v>0</v>
      </c>
      <c r="BA106" s="15">
        <f>'Jan-Jun ASR Under 18'!AK106</f>
        <v>0</v>
      </c>
      <c r="BB106" s="15">
        <f>'Jul-Dec ASR Under 18'!AK106</f>
        <v>0</v>
      </c>
      <c r="BC106" s="68">
        <f t="shared" si="104"/>
        <v>0</v>
      </c>
      <c r="BD106" s="68">
        <f>'Monthly ASR Under 18'!BO106</f>
        <v>0</v>
      </c>
      <c r="BE106" s="72">
        <f>'YTD Arrest - under 18'!G106</f>
        <v>0</v>
      </c>
      <c r="BF106" s="15">
        <f>'Q1 ASR Under 18'!$Z106</f>
        <v>0</v>
      </c>
      <c r="BG106" s="15">
        <f>'Q2 ASR Under 18'!$Z106</f>
        <v>0</v>
      </c>
      <c r="BH106" s="15">
        <f>'Q3 ASR Under 18'!$Z106</f>
        <v>0</v>
      </c>
      <c r="BI106" s="15">
        <f>'Q4 ASR Under 18'!$Z106</f>
        <v>0</v>
      </c>
      <c r="BJ106" s="68">
        <f t="shared" si="105"/>
        <v>0</v>
      </c>
      <c r="BK106" s="68">
        <f>'QTR Summary ASR Under 18'!AF106</f>
        <v>0</v>
      </c>
      <c r="BL106" s="15">
        <f>'Jan-Jun ASR Under 18'!AR106</f>
        <v>0</v>
      </c>
      <c r="BM106" s="15">
        <f>'Jul-Dec ASR Under 18'!AR106</f>
        <v>0</v>
      </c>
      <c r="BN106" s="68">
        <f t="shared" si="106"/>
        <v>0</v>
      </c>
      <c r="BO106" s="68">
        <f>'Monthly ASR Under 18'!CB106</f>
        <v>0</v>
      </c>
      <c r="BP106" s="72">
        <f>'YTD Arrest - under 18'!H106</f>
        <v>0</v>
      </c>
      <c r="BQ106" s="16">
        <f t="shared" si="107"/>
        <v>0</v>
      </c>
      <c r="BR106" s="31"/>
    </row>
    <row r="107" spans="1:92" s="32" customFormat="1" x14ac:dyDescent="0.25">
      <c r="A107" s="17" t="s">
        <v>56</v>
      </c>
      <c r="B107" s="34" t="s">
        <v>6</v>
      </c>
      <c r="C107" s="19">
        <f>'Q1 ASR Under 18'!$F107</f>
        <v>0</v>
      </c>
      <c r="D107" s="19">
        <f>'Q2 ASR Under 18'!$F107</f>
        <v>0</v>
      </c>
      <c r="E107" s="19">
        <f>'Q3 ASR Under 18'!$F107</f>
        <v>0</v>
      </c>
      <c r="F107" s="19">
        <f>'Q4 ASR Under 18'!$F107</f>
        <v>0</v>
      </c>
      <c r="G107" s="69">
        <f t="shared" si="95"/>
        <v>0</v>
      </c>
      <c r="H107" s="69">
        <f>'QTR Summary ASR Under 18'!G107</f>
        <v>0</v>
      </c>
      <c r="I107" s="19">
        <f>'Jan-Jun ASR Under 18'!I107</f>
        <v>0</v>
      </c>
      <c r="J107" s="19">
        <f>'Jul-Dec ASR Under 18'!I107</f>
        <v>0</v>
      </c>
      <c r="K107" s="69">
        <f t="shared" si="96"/>
        <v>0</v>
      </c>
      <c r="L107" s="69">
        <f>'Monthly ASR Under 18'!O107</f>
        <v>0</v>
      </c>
      <c r="M107" s="73">
        <f>'YTD Arrest - under 18'!C107</f>
        <v>0</v>
      </c>
      <c r="N107" s="19">
        <f>'Q1 ASR Under 18'!$J107</f>
        <v>0</v>
      </c>
      <c r="O107" s="19">
        <f>'Q2 ASR Under 18'!$J107</f>
        <v>0</v>
      </c>
      <c r="P107" s="19">
        <f>'Q3 ASR Under 18'!$J107</f>
        <v>0</v>
      </c>
      <c r="Q107" s="19">
        <f>'Q4 ASR Under 18'!$J107</f>
        <v>0</v>
      </c>
      <c r="R107" s="69">
        <f t="shared" si="97"/>
        <v>0</v>
      </c>
      <c r="S107" s="69">
        <f>'QTR Summary ASR Under 18'!L107</f>
        <v>0</v>
      </c>
      <c r="T107" s="19">
        <f>'Jan-Jun ASR Under 18'!P107</f>
        <v>0</v>
      </c>
      <c r="U107" s="19">
        <f>'Jul-Dec ASR Under 18'!P107</f>
        <v>0</v>
      </c>
      <c r="V107" s="69">
        <f t="shared" si="98"/>
        <v>0</v>
      </c>
      <c r="W107" s="69">
        <f>'Monthly ASR Under 18'!AB107</f>
        <v>0</v>
      </c>
      <c r="X107" s="73">
        <f>'YTD Arrest - under 18'!D107</f>
        <v>0</v>
      </c>
      <c r="Y107" s="19">
        <f>'Q1 ASR Under 18'!$N107</f>
        <v>0</v>
      </c>
      <c r="Z107" s="19">
        <f>'Q2 ASR Under 18'!$N107</f>
        <v>0</v>
      </c>
      <c r="AA107" s="19">
        <f>'Q3 ASR Under 18'!$N107</f>
        <v>0</v>
      </c>
      <c r="AB107" s="19">
        <f>'Q4 ASR Under 18'!$N107</f>
        <v>0</v>
      </c>
      <c r="AC107" s="69">
        <f t="shared" si="99"/>
        <v>0</v>
      </c>
      <c r="AD107" s="69">
        <f>'QTR Summary ASR Under 18'!Q107</f>
        <v>0</v>
      </c>
      <c r="AE107" s="19">
        <f>'Jan-Jun ASR Under 18'!W107</f>
        <v>0</v>
      </c>
      <c r="AF107" s="19">
        <f>'Jul-Dec ASR Under 18'!W107</f>
        <v>0</v>
      </c>
      <c r="AG107" s="69">
        <f t="shared" si="100"/>
        <v>0</v>
      </c>
      <c r="AH107" s="69">
        <f>'Monthly ASR Under 18'!AO107</f>
        <v>0</v>
      </c>
      <c r="AI107" s="73">
        <f>'YTD Arrest - under 18'!E107</f>
        <v>0</v>
      </c>
      <c r="AJ107" s="19">
        <f>'Q1 ASR Under 18'!$R107</f>
        <v>0</v>
      </c>
      <c r="AK107" s="19">
        <f>'Q2 ASR Under 18'!$R107</f>
        <v>0</v>
      </c>
      <c r="AL107" s="19">
        <f>'Q3 ASR Under 18'!$R107</f>
        <v>0</v>
      </c>
      <c r="AM107" s="19">
        <f>'Q4 ASR Under 18'!$R107</f>
        <v>0</v>
      </c>
      <c r="AN107" s="69">
        <f t="shared" si="101"/>
        <v>0</v>
      </c>
      <c r="AO107" s="69">
        <f>'QTR Summary ASR Under 18'!V107</f>
        <v>0</v>
      </c>
      <c r="AP107" s="19">
        <f>'Jan-Jun ASR Under 18'!AD107</f>
        <v>0</v>
      </c>
      <c r="AQ107" s="19">
        <f>'Jul-Dec ASR Under 18'!AD107</f>
        <v>0</v>
      </c>
      <c r="AR107" s="69">
        <f t="shared" si="102"/>
        <v>0</v>
      </c>
      <c r="AS107" s="69">
        <f>'Monthly ASR Under 18'!BB107</f>
        <v>0</v>
      </c>
      <c r="AT107" s="73">
        <f>'YTD Arrest - under 18'!F107</f>
        <v>0</v>
      </c>
      <c r="AU107" s="19">
        <f>'Q1 ASR Under 18'!$V107</f>
        <v>0</v>
      </c>
      <c r="AV107" s="19">
        <f>'Q2 ASR Under 18'!$V107</f>
        <v>0</v>
      </c>
      <c r="AW107" s="19">
        <f>'Q3 ASR Under 18'!$V107</f>
        <v>0</v>
      </c>
      <c r="AX107" s="19">
        <f>'Q4 ASR Under 18'!$V107</f>
        <v>0</v>
      </c>
      <c r="AY107" s="69">
        <f t="shared" si="103"/>
        <v>0</v>
      </c>
      <c r="AZ107" s="69">
        <f>'QTR Summary ASR Under 18'!AA107</f>
        <v>0</v>
      </c>
      <c r="BA107" s="19">
        <f>'Jan-Jun ASR Under 18'!AK107</f>
        <v>0</v>
      </c>
      <c r="BB107" s="19">
        <f>'Jul-Dec ASR Under 18'!AK107</f>
        <v>0</v>
      </c>
      <c r="BC107" s="69">
        <f t="shared" si="104"/>
        <v>0</v>
      </c>
      <c r="BD107" s="69">
        <f>'Monthly ASR Under 18'!BO107</f>
        <v>0</v>
      </c>
      <c r="BE107" s="73">
        <f>'YTD Arrest - under 18'!G107</f>
        <v>0</v>
      </c>
      <c r="BF107" s="19">
        <f>'Q1 ASR Under 18'!$Z107</f>
        <v>0</v>
      </c>
      <c r="BG107" s="19">
        <f>'Q2 ASR Under 18'!$Z107</f>
        <v>0</v>
      </c>
      <c r="BH107" s="19">
        <f>'Q3 ASR Under 18'!$Z107</f>
        <v>0</v>
      </c>
      <c r="BI107" s="19">
        <f>'Q4 ASR Under 18'!$Z107</f>
        <v>0</v>
      </c>
      <c r="BJ107" s="69">
        <f t="shared" si="105"/>
        <v>0</v>
      </c>
      <c r="BK107" s="69">
        <f>'QTR Summary ASR Under 18'!AF107</f>
        <v>0</v>
      </c>
      <c r="BL107" s="19">
        <f>'Jan-Jun ASR Under 18'!AR107</f>
        <v>0</v>
      </c>
      <c r="BM107" s="19">
        <f>'Jul-Dec ASR Under 18'!AR107</f>
        <v>0</v>
      </c>
      <c r="BN107" s="69">
        <f t="shared" si="106"/>
        <v>0</v>
      </c>
      <c r="BO107" s="69">
        <f>'Monthly ASR Under 18'!CB107</f>
        <v>0</v>
      </c>
      <c r="BP107" s="73">
        <f>'YTD Arrest - under 18'!H107</f>
        <v>0</v>
      </c>
      <c r="BQ107" s="20">
        <f t="shared" si="107"/>
        <v>0</v>
      </c>
      <c r="BR107" s="31"/>
    </row>
    <row r="108" spans="1:92" s="32" customFormat="1" ht="15.75" thickBot="1" x14ac:dyDescent="0.3">
      <c r="A108" s="21"/>
      <c r="B108" s="35" t="s">
        <v>7</v>
      </c>
      <c r="C108" s="23">
        <f>'Q1 ASR Under 18'!$F108</f>
        <v>0</v>
      </c>
      <c r="D108" s="23">
        <f>'Q2 ASR Under 18'!$F108</f>
        <v>0</v>
      </c>
      <c r="E108" s="23">
        <f>'Q3 ASR Under 18'!$F108</f>
        <v>0</v>
      </c>
      <c r="F108" s="23">
        <f>'Q4 ASR Under 18'!$F108</f>
        <v>0</v>
      </c>
      <c r="G108" s="70">
        <f t="shared" si="95"/>
        <v>0</v>
      </c>
      <c r="H108" s="70">
        <f>'QTR Summary ASR Under 18'!G108</f>
        <v>0</v>
      </c>
      <c r="I108" s="23">
        <f>'Jan-Jun ASR Under 18'!I108</f>
        <v>0</v>
      </c>
      <c r="J108" s="23">
        <f>'Jul-Dec ASR Under 18'!I108</f>
        <v>0</v>
      </c>
      <c r="K108" s="70">
        <f t="shared" si="96"/>
        <v>0</v>
      </c>
      <c r="L108" s="70">
        <f>'Monthly ASR Under 18'!O108</f>
        <v>0</v>
      </c>
      <c r="M108" s="74">
        <f>'YTD Arrest - under 18'!C108</f>
        <v>0</v>
      </c>
      <c r="N108" s="23">
        <f>'Q1 ASR Under 18'!$J108</f>
        <v>0</v>
      </c>
      <c r="O108" s="23">
        <f>'Q2 ASR Under 18'!$J108</f>
        <v>0</v>
      </c>
      <c r="P108" s="23">
        <f>'Q3 ASR Under 18'!$J108</f>
        <v>0</v>
      </c>
      <c r="Q108" s="23">
        <f>'Q4 ASR Under 18'!$J108</f>
        <v>0</v>
      </c>
      <c r="R108" s="70">
        <f t="shared" si="97"/>
        <v>0</v>
      </c>
      <c r="S108" s="70">
        <f>'QTR Summary ASR Under 18'!L108</f>
        <v>0</v>
      </c>
      <c r="T108" s="23">
        <f>'Jan-Jun ASR Under 18'!P108</f>
        <v>0</v>
      </c>
      <c r="U108" s="23">
        <f>'Jul-Dec ASR Under 18'!P108</f>
        <v>0</v>
      </c>
      <c r="V108" s="70">
        <f t="shared" si="98"/>
        <v>0</v>
      </c>
      <c r="W108" s="70">
        <f>'Monthly ASR Under 18'!AB108</f>
        <v>0</v>
      </c>
      <c r="X108" s="74">
        <f>'YTD Arrest - under 18'!D108</f>
        <v>0</v>
      </c>
      <c r="Y108" s="23">
        <f>'Q1 ASR Under 18'!$N108</f>
        <v>0</v>
      </c>
      <c r="Z108" s="23">
        <f>'Q2 ASR Under 18'!$N108</f>
        <v>0</v>
      </c>
      <c r="AA108" s="23">
        <f>'Q3 ASR Under 18'!$N108</f>
        <v>0</v>
      </c>
      <c r="AB108" s="23">
        <f>'Q4 ASR Under 18'!$N108</f>
        <v>0</v>
      </c>
      <c r="AC108" s="70">
        <f t="shared" si="99"/>
        <v>0</v>
      </c>
      <c r="AD108" s="70">
        <f>'QTR Summary ASR Under 18'!Q108</f>
        <v>0</v>
      </c>
      <c r="AE108" s="23">
        <f>'Jan-Jun ASR Under 18'!W108</f>
        <v>0</v>
      </c>
      <c r="AF108" s="23">
        <f>'Jul-Dec ASR Under 18'!W108</f>
        <v>0</v>
      </c>
      <c r="AG108" s="70">
        <f t="shared" si="100"/>
        <v>0</v>
      </c>
      <c r="AH108" s="70">
        <f>'Monthly ASR Under 18'!AO108</f>
        <v>0</v>
      </c>
      <c r="AI108" s="74">
        <f>'YTD Arrest - under 18'!E108</f>
        <v>0</v>
      </c>
      <c r="AJ108" s="23">
        <f>'Q1 ASR Under 18'!$R108</f>
        <v>0</v>
      </c>
      <c r="AK108" s="23">
        <f>'Q2 ASR Under 18'!$R108</f>
        <v>0</v>
      </c>
      <c r="AL108" s="23">
        <f>'Q3 ASR Under 18'!$R108</f>
        <v>0</v>
      </c>
      <c r="AM108" s="23">
        <f>'Q4 ASR Under 18'!$R108</f>
        <v>0</v>
      </c>
      <c r="AN108" s="70">
        <f t="shared" si="101"/>
        <v>0</v>
      </c>
      <c r="AO108" s="70">
        <f>'QTR Summary ASR Under 18'!V108</f>
        <v>0</v>
      </c>
      <c r="AP108" s="23">
        <f>'Jan-Jun ASR Under 18'!AD108</f>
        <v>0</v>
      </c>
      <c r="AQ108" s="23">
        <f>'Jul-Dec ASR Under 18'!AD108</f>
        <v>0</v>
      </c>
      <c r="AR108" s="70">
        <f t="shared" si="102"/>
        <v>0</v>
      </c>
      <c r="AS108" s="70">
        <f>'Monthly ASR Under 18'!BB108</f>
        <v>0</v>
      </c>
      <c r="AT108" s="74">
        <f>'YTD Arrest - under 18'!F108</f>
        <v>0</v>
      </c>
      <c r="AU108" s="23">
        <f>'Q1 ASR Under 18'!$V108</f>
        <v>0</v>
      </c>
      <c r="AV108" s="23">
        <f>'Q2 ASR Under 18'!$V108</f>
        <v>0</v>
      </c>
      <c r="AW108" s="23">
        <f>'Q3 ASR Under 18'!$V108</f>
        <v>0</v>
      </c>
      <c r="AX108" s="23">
        <f>'Q4 ASR Under 18'!$V108</f>
        <v>0</v>
      </c>
      <c r="AY108" s="70">
        <f t="shared" si="103"/>
        <v>0</v>
      </c>
      <c r="AZ108" s="70">
        <f>'QTR Summary ASR Under 18'!AA108</f>
        <v>0</v>
      </c>
      <c r="BA108" s="23">
        <f>'Jan-Jun ASR Under 18'!AK108</f>
        <v>0</v>
      </c>
      <c r="BB108" s="23">
        <f>'Jul-Dec ASR Under 18'!AK108</f>
        <v>0</v>
      </c>
      <c r="BC108" s="70">
        <f t="shared" si="104"/>
        <v>0</v>
      </c>
      <c r="BD108" s="70">
        <f>'Monthly ASR Under 18'!BO108</f>
        <v>0</v>
      </c>
      <c r="BE108" s="74">
        <f>'YTD Arrest - under 18'!G108</f>
        <v>0</v>
      </c>
      <c r="BF108" s="23">
        <f>'Q1 ASR Under 18'!$Z108</f>
        <v>0</v>
      </c>
      <c r="BG108" s="23">
        <f>'Q2 ASR Under 18'!$Z108</f>
        <v>0</v>
      </c>
      <c r="BH108" s="23">
        <f>'Q3 ASR Under 18'!$Z108</f>
        <v>0</v>
      </c>
      <c r="BI108" s="23">
        <f>'Q4 ASR Under 18'!$Z108</f>
        <v>0</v>
      </c>
      <c r="BJ108" s="70">
        <f t="shared" si="105"/>
        <v>0</v>
      </c>
      <c r="BK108" s="70">
        <f>'QTR Summary ASR Under 18'!AF108</f>
        <v>0</v>
      </c>
      <c r="BL108" s="23">
        <f>'Jan-Jun ASR Under 18'!AR108</f>
        <v>0</v>
      </c>
      <c r="BM108" s="23">
        <f>'Jul-Dec ASR Under 18'!AR108</f>
        <v>0</v>
      </c>
      <c r="BN108" s="70">
        <f t="shared" si="106"/>
        <v>0</v>
      </c>
      <c r="BO108" s="70">
        <f>'Monthly ASR Under 18'!CB108</f>
        <v>0</v>
      </c>
      <c r="BP108" s="74">
        <f>'YTD Arrest - under 18'!H108</f>
        <v>0</v>
      </c>
      <c r="BQ108" s="24">
        <f t="shared" si="107"/>
        <v>0</v>
      </c>
      <c r="BR108" s="31"/>
    </row>
    <row r="109" spans="1:92" s="32" customFormat="1" ht="15.75" thickTop="1" x14ac:dyDescent="0.25">
      <c r="A109" s="25" t="s">
        <v>57</v>
      </c>
      <c r="B109" s="26" t="s">
        <v>6</v>
      </c>
      <c r="C109" s="27">
        <f t="shared" ref="C109:BQ110" si="108">C93+C95+C97+C99+C101+C103+C105+C107</f>
        <v>0</v>
      </c>
      <c r="D109" s="27">
        <f t="shared" si="108"/>
        <v>0</v>
      </c>
      <c r="E109" s="27">
        <f t="shared" si="108"/>
        <v>0</v>
      </c>
      <c r="F109" s="27">
        <f t="shared" si="108"/>
        <v>0</v>
      </c>
      <c r="G109" s="71">
        <f t="shared" si="108"/>
        <v>0</v>
      </c>
      <c r="H109" s="71">
        <f t="shared" si="108"/>
        <v>0</v>
      </c>
      <c r="I109" s="27">
        <f t="shared" si="108"/>
        <v>0</v>
      </c>
      <c r="J109" s="27">
        <f t="shared" si="108"/>
        <v>0</v>
      </c>
      <c r="K109" s="71">
        <f t="shared" si="108"/>
        <v>0</v>
      </c>
      <c r="L109" s="71">
        <f t="shared" si="108"/>
        <v>0</v>
      </c>
      <c r="M109" s="75">
        <f t="shared" si="108"/>
        <v>0</v>
      </c>
      <c r="N109" s="27">
        <f t="shared" si="108"/>
        <v>0</v>
      </c>
      <c r="O109" s="27">
        <f t="shared" si="108"/>
        <v>0</v>
      </c>
      <c r="P109" s="27">
        <f t="shared" si="108"/>
        <v>0</v>
      </c>
      <c r="Q109" s="27">
        <f t="shared" si="108"/>
        <v>0</v>
      </c>
      <c r="R109" s="71">
        <f t="shared" si="108"/>
        <v>0</v>
      </c>
      <c r="S109" s="71">
        <f t="shared" si="108"/>
        <v>0</v>
      </c>
      <c r="T109" s="27">
        <f t="shared" si="108"/>
        <v>0</v>
      </c>
      <c r="U109" s="27">
        <f t="shared" si="108"/>
        <v>0</v>
      </c>
      <c r="V109" s="71">
        <f t="shared" si="108"/>
        <v>0</v>
      </c>
      <c r="W109" s="71">
        <f t="shared" si="108"/>
        <v>0</v>
      </c>
      <c r="X109" s="75">
        <f t="shared" si="108"/>
        <v>0</v>
      </c>
      <c r="Y109" s="27">
        <f t="shared" si="108"/>
        <v>0</v>
      </c>
      <c r="Z109" s="27">
        <f t="shared" si="108"/>
        <v>0</v>
      </c>
      <c r="AA109" s="27">
        <f t="shared" si="108"/>
        <v>0</v>
      </c>
      <c r="AB109" s="27">
        <f t="shared" si="108"/>
        <v>0</v>
      </c>
      <c r="AC109" s="71">
        <f t="shared" si="108"/>
        <v>0</v>
      </c>
      <c r="AD109" s="71">
        <f t="shared" si="108"/>
        <v>0</v>
      </c>
      <c r="AE109" s="27">
        <f t="shared" si="108"/>
        <v>0</v>
      </c>
      <c r="AF109" s="27">
        <f t="shared" si="108"/>
        <v>0</v>
      </c>
      <c r="AG109" s="71">
        <f t="shared" si="108"/>
        <v>0</v>
      </c>
      <c r="AH109" s="71">
        <f t="shared" si="108"/>
        <v>0</v>
      </c>
      <c r="AI109" s="75">
        <f t="shared" si="108"/>
        <v>0</v>
      </c>
      <c r="AJ109" s="27">
        <f t="shared" si="108"/>
        <v>0</v>
      </c>
      <c r="AK109" s="27">
        <f t="shared" si="108"/>
        <v>0</v>
      </c>
      <c r="AL109" s="27">
        <f t="shared" si="108"/>
        <v>0</v>
      </c>
      <c r="AM109" s="27">
        <f t="shared" si="108"/>
        <v>0</v>
      </c>
      <c r="AN109" s="71">
        <f t="shared" si="108"/>
        <v>0</v>
      </c>
      <c r="AO109" s="71">
        <f t="shared" si="108"/>
        <v>0</v>
      </c>
      <c r="AP109" s="27">
        <f t="shared" si="108"/>
        <v>0</v>
      </c>
      <c r="AQ109" s="27">
        <f t="shared" si="108"/>
        <v>0</v>
      </c>
      <c r="AR109" s="71">
        <f t="shared" si="108"/>
        <v>0</v>
      </c>
      <c r="AS109" s="71">
        <f t="shared" si="108"/>
        <v>0</v>
      </c>
      <c r="AT109" s="75">
        <f t="shared" si="108"/>
        <v>0</v>
      </c>
      <c r="AU109" s="27">
        <f t="shared" si="108"/>
        <v>0</v>
      </c>
      <c r="AV109" s="27">
        <f t="shared" si="108"/>
        <v>0</v>
      </c>
      <c r="AW109" s="27">
        <f t="shared" si="108"/>
        <v>0</v>
      </c>
      <c r="AX109" s="27">
        <f t="shared" si="108"/>
        <v>0</v>
      </c>
      <c r="AY109" s="71">
        <f t="shared" si="108"/>
        <v>0</v>
      </c>
      <c r="AZ109" s="71">
        <f t="shared" si="108"/>
        <v>0</v>
      </c>
      <c r="BA109" s="27">
        <f t="shared" si="108"/>
        <v>0</v>
      </c>
      <c r="BB109" s="27">
        <f t="shared" si="108"/>
        <v>0</v>
      </c>
      <c r="BC109" s="71">
        <f t="shared" si="108"/>
        <v>0</v>
      </c>
      <c r="BD109" s="71">
        <f t="shared" si="108"/>
        <v>0</v>
      </c>
      <c r="BE109" s="75">
        <f t="shared" si="108"/>
        <v>0</v>
      </c>
      <c r="BF109" s="27">
        <f t="shared" si="108"/>
        <v>0</v>
      </c>
      <c r="BG109" s="27">
        <f t="shared" si="108"/>
        <v>0</v>
      </c>
      <c r="BH109" s="27">
        <f t="shared" si="108"/>
        <v>0</v>
      </c>
      <c r="BI109" s="27">
        <f t="shared" si="108"/>
        <v>0</v>
      </c>
      <c r="BJ109" s="71">
        <f t="shared" si="108"/>
        <v>0</v>
      </c>
      <c r="BK109" s="71">
        <f t="shared" si="108"/>
        <v>0</v>
      </c>
      <c r="BL109" s="27">
        <f t="shared" si="108"/>
        <v>0</v>
      </c>
      <c r="BM109" s="27">
        <f t="shared" si="108"/>
        <v>0</v>
      </c>
      <c r="BN109" s="71">
        <f t="shared" si="108"/>
        <v>0</v>
      </c>
      <c r="BO109" s="71">
        <f t="shared" si="108"/>
        <v>0</v>
      </c>
      <c r="BP109" s="75">
        <f t="shared" si="108"/>
        <v>0</v>
      </c>
      <c r="BQ109" s="28">
        <f t="shared" si="108"/>
        <v>0</v>
      </c>
      <c r="BR109" s="31"/>
    </row>
    <row r="110" spans="1:92" s="32" customFormat="1" x14ac:dyDescent="0.25">
      <c r="A110" s="25"/>
      <c r="B110" s="26" t="s">
        <v>7</v>
      </c>
      <c r="C110" s="27">
        <f t="shared" si="108"/>
        <v>0</v>
      </c>
      <c r="D110" s="27">
        <f t="shared" si="108"/>
        <v>0</v>
      </c>
      <c r="E110" s="27">
        <f t="shared" si="108"/>
        <v>0</v>
      </c>
      <c r="F110" s="27">
        <f t="shared" si="108"/>
        <v>0</v>
      </c>
      <c r="G110" s="71">
        <f t="shared" si="108"/>
        <v>0</v>
      </c>
      <c r="H110" s="71">
        <f t="shared" si="108"/>
        <v>0</v>
      </c>
      <c r="I110" s="27">
        <f t="shared" si="108"/>
        <v>0</v>
      </c>
      <c r="J110" s="27">
        <f t="shared" si="108"/>
        <v>0</v>
      </c>
      <c r="K110" s="71">
        <f t="shared" si="108"/>
        <v>0</v>
      </c>
      <c r="L110" s="71">
        <f t="shared" si="108"/>
        <v>0</v>
      </c>
      <c r="M110" s="75">
        <f t="shared" si="108"/>
        <v>0</v>
      </c>
      <c r="N110" s="27">
        <f t="shared" si="108"/>
        <v>0</v>
      </c>
      <c r="O110" s="27">
        <f t="shared" si="108"/>
        <v>0</v>
      </c>
      <c r="P110" s="27">
        <f t="shared" si="108"/>
        <v>0</v>
      </c>
      <c r="Q110" s="27">
        <f t="shared" si="108"/>
        <v>0</v>
      </c>
      <c r="R110" s="71">
        <f t="shared" si="108"/>
        <v>0</v>
      </c>
      <c r="S110" s="71">
        <f t="shared" si="108"/>
        <v>0</v>
      </c>
      <c r="T110" s="27">
        <f t="shared" si="108"/>
        <v>0</v>
      </c>
      <c r="U110" s="27">
        <f t="shared" si="108"/>
        <v>0</v>
      </c>
      <c r="V110" s="71">
        <f t="shared" si="108"/>
        <v>0</v>
      </c>
      <c r="W110" s="71">
        <f t="shared" si="108"/>
        <v>0</v>
      </c>
      <c r="X110" s="75">
        <f t="shared" si="108"/>
        <v>0</v>
      </c>
      <c r="Y110" s="27">
        <f t="shared" si="108"/>
        <v>0</v>
      </c>
      <c r="Z110" s="27">
        <f t="shared" si="108"/>
        <v>0</v>
      </c>
      <c r="AA110" s="27">
        <f t="shared" si="108"/>
        <v>0</v>
      </c>
      <c r="AB110" s="27">
        <f t="shared" si="108"/>
        <v>0</v>
      </c>
      <c r="AC110" s="71">
        <f t="shared" si="108"/>
        <v>0</v>
      </c>
      <c r="AD110" s="71">
        <f t="shared" si="108"/>
        <v>0</v>
      </c>
      <c r="AE110" s="27">
        <f t="shared" si="108"/>
        <v>0</v>
      </c>
      <c r="AF110" s="27">
        <f t="shared" si="108"/>
        <v>0</v>
      </c>
      <c r="AG110" s="71">
        <f t="shared" si="108"/>
        <v>0</v>
      </c>
      <c r="AH110" s="71">
        <f t="shared" si="108"/>
        <v>0</v>
      </c>
      <c r="AI110" s="75">
        <f t="shared" si="108"/>
        <v>0</v>
      </c>
      <c r="AJ110" s="27">
        <f t="shared" si="108"/>
        <v>0</v>
      </c>
      <c r="AK110" s="27">
        <f t="shared" si="108"/>
        <v>0</v>
      </c>
      <c r="AL110" s="27">
        <f t="shared" si="108"/>
        <v>0</v>
      </c>
      <c r="AM110" s="27">
        <f t="shared" si="108"/>
        <v>0</v>
      </c>
      <c r="AN110" s="71">
        <f t="shared" si="108"/>
        <v>0</v>
      </c>
      <c r="AO110" s="71">
        <f t="shared" si="108"/>
        <v>0</v>
      </c>
      <c r="AP110" s="27">
        <f t="shared" si="108"/>
        <v>0</v>
      </c>
      <c r="AQ110" s="27">
        <f t="shared" si="108"/>
        <v>0</v>
      </c>
      <c r="AR110" s="71">
        <f t="shared" si="108"/>
        <v>0</v>
      </c>
      <c r="AS110" s="71">
        <f t="shared" si="108"/>
        <v>0</v>
      </c>
      <c r="AT110" s="75">
        <f t="shared" si="108"/>
        <v>0</v>
      </c>
      <c r="AU110" s="27">
        <f t="shared" si="108"/>
        <v>0</v>
      </c>
      <c r="AV110" s="27">
        <f t="shared" si="108"/>
        <v>0</v>
      </c>
      <c r="AW110" s="27">
        <f t="shared" si="108"/>
        <v>0</v>
      </c>
      <c r="AX110" s="27">
        <f t="shared" si="108"/>
        <v>0</v>
      </c>
      <c r="AY110" s="71">
        <f t="shared" si="108"/>
        <v>0</v>
      </c>
      <c r="AZ110" s="71">
        <f t="shared" si="108"/>
        <v>0</v>
      </c>
      <c r="BA110" s="27">
        <f t="shared" si="108"/>
        <v>0</v>
      </c>
      <c r="BB110" s="27">
        <f t="shared" si="108"/>
        <v>0</v>
      </c>
      <c r="BC110" s="71">
        <f t="shared" si="108"/>
        <v>0</v>
      </c>
      <c r="BD110" s="71">
        <f t="shared" si="108"/>
        <v>0</v>
      </c>
      <c r="BE110" s="75">
        <f t="shared" si="108"/>
        <v>0</v>
      </c>
      <c r="BF110" s="27">
        <f t="shared" si="108"/>
        <v>0</v>
      </c>
      <c r="BG110" s="27">
        <f t="shared" si="108"/>
        <v>0</v>
      </c>
      <c r="BH110" s="27">
        <f t="shared" si="108"/>
        <v>0</v>
      </c>
      <c r="BI110" s="27">
        <f t="shared" si="108"/>
        <v>0</v>
      </c>
      <c r="BJ110" s="71">
        <f t="shared" si="108"/>
        <v>0</v>
      </c>
      <c r="BK110" s="71">
        <f t="shared" si="108"/>
        <v>0</v>
      </c>
      <c r="BL110" s="27">
        <f t="shared" si="108"/>
        <v>0</v>
      </c>
      <c r="BM110" s="27">
        <f t="shared" si="108"/>
        <v>0</v>
      </c>
      <c r="BN110" s="71">
        <f t="shared" si="108"/>
        <v>0</v>
      </c>
      <c r="BO110" s="71">
        <f t="shared" si="108"/>
        <v>0</v>
      </c>
      <c r="BP110" s="75">
        <f t="shared" si="108"/>
        <v>0</v>
      </c>
      <c r="BQ110" s="28">
        <f t="shared" si="108"/>
        <v>0</v>
      </c>
      <c r="BR110" s="31"/>
    </row>
    <row r="111" spans="1:92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55"/>
      <c r="BR111" s="31"/>
    </row>
    <row r="112" spans="1:92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 t="s">
        <v>2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 t="s">
        <v>3</v>
      </c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>
        <v>15</v>
      </c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>
        <v>16</v>
      </c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>
        <v>17</v>
      </c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 t="s">
        <v>4</v>
      </c>
    </row>
    <row r="113" spans="1:70" s="8" customFormat="1" ht="15.75" thickBot="1" x14ac:dyDescent="0.3">
      <c r="A113" s="5"/>
      <c r="B113" s="6"/>
      <c r="C113" s="7" t="s">
        <v>62</v>
      </c>
      <c r="D113" s="7" t="s">
        <v>63</v>
      </c>
      <c r="E113" s="7" t="s">
        <v>64</v>
      </c>
      <c r="F113" s="7" t="s">
        <v>65</v>
      </c>
      <c r="G113" s="65" t="s">
        <v>76</v>
      </c>
      <c r="H113" s="65" t="s">
        <v>80</v>
      </c>
      <c r="I113" s="7" t="s">
        <v>77</v>
      </c>
      <c r="J113" s="7" t="s">
        <v>78</v>
      </c>
      <c r="K113" s="65" t="s">
        <v>76</v>
      </c>
      <c r="L113" s="65" t="s">
        <v>79</v>
      </c>
      <c r="M113" s="65" t="s">
        <v>76</v>
      </c>
      <c r="N113" s="7" t="s">
        <v>62</v>
      </c>
      <c r="O113" s="7" t="s">
        <v>63</v>
      </c>
      <c r="P113" s="7" t="s">
        <v>64</v>
      </c>
      <c r="Q113" s="7" t="s">
        <v>65</v>
      </c>
      <c r="R113" s="65" t="s">
        <v>76</v>
      </c>
      <c r="S113" s="65" t="s">
        <v>80</v>
      </c>
      <c r="T113" s="7" t="s">
        <v>77</v>
      </c>
      <c r="U113" s="7" t="s">
        <v>78</v>
      </c>
      <c r="V113" s="65" t="s">
        <v>76</v>
      </c>
      <c r="W113" s="65" t="s">
        <v>79</v>
      </c>
      <c r="X113" s="65" t="s">
        <v>76</v>
      </c>
      <c r="Y113" s="7" t="s">
        <v>62</v>
      </c>
      <c r="Z113" s="7" t="s">
        <v>63</v>
      </c>
      <c r="AA113" s="7" t="s">
        <v>64</v>
      </c>
      <c r="AB113" s="7" t="s">
        <v>65</v>
      </c>
      <c r="AC113" s="65" t="s">
        <v>76</v>
      </c>
      <c r="AD113" s="65" t="s">
        <v>80</v>
      </c>
      <c r="AE113" s="7" t="s">
        <v>77</v>
      </c>
      <c r="AF113" s="7" t="s">
        <v>78</v>
      </c>
      <c r="AG113" s="65" t="s">
        <v>76</v>
      </c>
      <c r="AH113" s="65" t="s">
        <v>79</v>
      </c>
      <c r="AI113" s="65" t="s">
        <v>76</v>
      </c>
      <c r="AJ113" s="7" t="s">
        <v>62</v>
      </c>
      <c r="AK113" s="7" t="s">
        <v>63</v>
      </c>
      <c r="AL113" s="7" t="s">
        <v>64</v>
      </c>
      <c r="AM113" s="7" t="s">
        <v>65</v>
      </c>
      <c r="AN113" s="65" t="s">
        <v>76</v>
      </c>
      <c r="AO113" s="65" t="s">
        <v>80</v>
      </c>
      <c r="AP113" s="7" t="s">
        <v>77</v>
      </c>
      <c r="AQ113" s="7" t="s">
        <v>78</v>
      </c>
      <c r="AR113" s="65" t="s">
        <v>76</v>
      </c>
      <c r="AS113" s="65" t="s">
        <v>79</v>
      </c>
      <c r="AT113" s="65" t="s">
        <v>76</v>
      </c>
      <c r="AU113" s="7" t="s">
        <v>62</v>
      </c>
      <c r="AV113" s="7" t="s">
        <v>63</v>
      </c>
      <c r="AW113" s="7" t="s">
        <v>64</v>
      </c>
      <c r="AX113" s="7" t="s">
        <v>65</v>
      </c>
      <c r="AY113" s="65" t="s">
        <v>76</v>
      </c>
      <c r="AZ113" s="65" t="s">
        <v>80</v>
      </c>
      <c r="BA113" s="7" t="s">
        <v>77</v>
      </c>
      <c r="BB113" s="7" t="s">
        <v>78</v>
      </c>
      <c r="BC113" s="65" t="s">
        <v>76</v>
      </c>
      <c r="BD113" s="65" t="s">
        <v>79</v>
      </c>
      <c r="BE113" s="65" t="s">
        <v>76</v>
      </c>
      <c r="BF113" s="7" t="s">
        <v>62</v>
      </c>
      <c r="BG113" s="7" t="s">
        <v>63</v>
      </c>
      <c r="BH113" s="7" t="s">
        <v>64</v>
      </c>
      <c r="BI113" s="7" t="s">
        <v>65</v>
      </c>
      <c r="BJ113" s="65" t="s">
        <v>76</v>
      </c>
      <c r="BK113" s="65" t="s">
        <v>80</v>
      </c>
      <c r="BL113" s="7" t="s">
        <v>77</v>
      </c>
      <c r="BM113" s="7" t="s">
        <v>78</v>
      </c>
      <c r="BN113" s="65" t="s">
        <v>76</v>
      </c>
      <c r="BO113" s="65" t="s">
        <v>79</v>
      </c>
      <c r="BP113" s="65" t="s">
        <v>76</v>
      </c>
      <c r="BQ113" s="7"/>
    </row>
    <row r="114" spans="1:70" s="32" customFormat="1" ht="15.75" thickTop="1" x14ac:dyDescent="0.25">
      <c r="A114" s="9" t="s">
        <v>59</v>
      </c>
      <c r="B114" s="10" t="s">
        <v>6</v>
      </c>
      <c r="C114" s="11">
        <f>'Q1 ASR Under 18'!$F114</f>
        <v>0</v>
      </c>
      <c r="D114" s="11">
        <f>'Q2 ASR Under 18'!$F114</f>
        <v>0</v>
      </c>
      <c r="E114" s="11">
        <f>'Q3 ASR Under 18'!$F114</f>
        <v>0</v>
      </c>
      <c r="F114" s="11">
        <f>'Q4 ASR Under 18'!$F114</f>
        <v>0</v>
      </c>
      <c r="G114" s="66">
        <f t="shared" ref="G114:G117" si="109">SUM(C114:F114)</f>
        <v>0</v>
      </c>
      <c r="H114" s="66">
        <f>'QTR Summary ASR Under 18'!G114</f>
        <v>0</v>
      </c>
      <c r="I114" s="11">
        <f>'Jan-Jun ASR Under 18'!I114</f>
        <v>0</v>
      </c>
      <c r="J114" s="11">
        <f>'Jul-Dec ASR Under 18'!I114</f>
        <v>0</v>
      </c>
      <c r="K114" s="66">
        <f t="shared" ref="K114:K117" si="110">I114+J114</f>
        <v>0</v>
      </c>
      <c r="L114" s="66">
        <f>'Monthly ASR Under 18'!O114</f>
        <v>0</v>
      </c>
      <c r="M114" s="67">
        <f>'YTD Arrest - under 18'!C114</f>
        <v>0</v>
      </c>
      <c r="N114" s="11">
        <f>'Q1 ASR Under 18'!$J114</f>
        <v>0</v>
      </c>
      <c r="O114" s="11">
        <f>'Q2 ASR Under 18'!$J114</f>
        <v>0</v>
      </c>
      <c r="P114" s="11">
        <f>'Q3 ASR Under 18'!$J114</f>
        <v>0</v>
      </c>
      <c r="Q114" s="11">
        <f>'Q4 ASR Under 18'!$J114</f>
        <v>0</v>
      </c>
      <c r="R114" s="66">
        <f t="shared" ref="R114:R117" si="111">SUM(N114:Q114)</f>
        <v>0</v>
      </c>
      <c r="S114" s="66">
        <f>'QTR Summary ASR Under 18'!L114</f>
        <v>0</v>
      </c>
      <c r="T114" s="11">
        <f>'Jan-Jun ASR Under 18'!P114</f>
        <v>0</v>
      </c>
      <c r="U114" s="11">
        <f>'Jul-Dec ASR Under 18'!P114</f>
        <v>0</v>
      </c>
      <c r="V114" s="66">
        <f t="shared" ref="V114:V117" si="112">T114+U114</f>
        <v>0</v>
      </c>
      <c r="W114" s="66">
        <f>'Monthly ASR Under 18'!AB114</f>
        <v>0</v>
      </c>
      <c r="X114" s="67">
        <f>'YTD Arrest - under 18'!D114</f>
        <v>0</v>
      </c>
      <c r="Y114" s="11">
        <f>'Q1 ASR Under 18'!$N114</f>
        <v>0</v>
      </c>
      <c r="Z114" s="11">
        <f>'Q2 ASR Under 18'!$N114</f>
        <v>0</v>
      </c>
      <c r="AA114" s="11">
        <f>'Q3 ASR Under 18'!$N114</f>
        <v>0</v>
      </c>
      <c r="AB114" s="11">
        <f>'Q4 ASR Under 18'!$N114</f>
        <v>0</v>
      </c>
      <c r="AC114" s="66">
        <f t="shared" ref="AC114:AC117" si="113">SUM(Y114:AB114)</f>
        <v>0</v>
      </c>
      <c r="AD114" s="66">
        <f>'QTR Summary ASR Under 18'!Q114</f>
        <v>0</v>
      </c>
      <c r="AE114" s="11">
        <f>'Jan-Jun ASR Under 18'!W114</f>
        <v>0</v>
      </c>
      <c r="AF114" s="11">
        <f>'Jul-Dec ASR Under 18'!W114</f>
        <v>0</v>
      </c>
      <c r="AG114" s="66">
        <f t="shared" ref="AG114:AG117" si="114">AE114+AF114</f>
        <v>0</v>
      </c>
      <c r="AH114" s="66">
        <f>'Monthly ASR Under 18'!AO114</f>
        <v>0</v>
      </c>
      <c r="AI114" s="67">
        <f>'YTD Arrest - under 18'!E114</f>
        <v>0</v>
      </c>
      <c r="AJ114" s="11">
        <f>'Q1 ASR Under 18'!$R114</f>
        <v>0</v>
      </c>
      <c r="AK114" s="11">
        <f>'Q2 ASR Under 18'!$R114</f>
        <v>0</v>
      </c>
      <c r="AL114" s="11">
        <f>'Q3 ASR Under 18'!$R114</f>
        <v>0</v>
      </c>
      <c r="AM114" s="11">
        <f>'Q4 ASR Under 18'!$R114</f>
        <v>0</v>
      </c>
      <c r="AN114" s="66">
        <f t="shared" ref="AN114:AN117" si="115">SUM(AJ114:AM114)</f>
        <v>0</v>
      </c>
      <c r="AO114" s="66">
        <f>'QTR Summary ASR Under 18'!V114</f>
        <v>0</v>
      </c>
      <c r="AP114" s="11">
        <f>'Jan-Jun ASR Under 18'!AD114</f>
        <v>0</v>
      </c>
      <c r="AQ114" s="11">
        <f>'Jul-Dec ASR Under 18'!AD114</f>
        <v>0</v>
      </c>
      <c r="AR114" s="66">
        <f t="shared" ref="AR114:AR117" si="116">AP114+AQ114</f>
        <v>0</v>
      </c>
      <c r="AS114" s="66">
        <f>'Monthly ASR Under 18'!BB114</f>
        <v>0</v>
      </c>
      <c r="AT114" s="67">
        <f>'YTD Arrest - under 18'!F114</f>
        <v>0</v>
      </c>
      <c r="AU114" s="11">
        <f>'Q1 ASR Under 18'!$V114</f>
        <v>0</v>
      </c>
      <c r="AV114" s="11">
        <f>'Q2 ASR Under 18'!$V114</f>
        <v>0</v>
      </c>
      <c r="AW114" s="11">
        <f>'Q3 ASR Under 18'!$V114</f>
        <v>0</v>
      </c>
      <c r="AX114" s="11">
        <f>'Q4 ASR Under 18'!$V114</f>
        <v>0</v>
      </c>
      <c r="AY114" s="66">
        <f t="shared" ref="AY114:AY117" si="117">SUM(AU114:AX114)</f>
        <v>0</v>
      </c>
      <c r="AZ114" s="66">
        <f>'QTR Summary ASR Under 18'!AA114</f>
        <v>0</v>
      </c>
      <c r="BA114" s="11">
        <f>'Jan-Jun ASR Under 18'!AK114</f>
        <v>0</v>
      </c>
      <c r="BB114" s="11">
        <f>'Jul-Dec ASR Under 18'!AK114</f>
        <v>0</v>
      </c>
      <c r="BC114" s="66">
        <f t="shared" ref="BC114:BC117" si="118">BA114+BB114</f>
        <v>0</v>
      </c>
      <c r="BD114" s="66">
        <f>'Monthly ASR Under 18'!BO114</f>
        <v>0</v>
      </c>
      <c r="BE114" s="67">
        <f>'YTD Arrest - under 18'!G114</f>
        <v>0</v>
      </c>
      <c r="BF114" s="11">
        <f>'Q1 ASR Under 18'!$Z114</f>
        <v>0</v>
      </c>
      <c r="BG114" s="11">
        <f>'Q2 ASR Under 18'!$Z114</f>
        <v>0</v>
      </c>
      <c r="BH114" s="11">
        <f>'Q3 ASR Under 18'!$Z114</f>
        <v>0</v>
      </c>
      <c r="BI114" s="11">
        <f>'Q4 ASR Under 18'!$Z114</f>
        <v>0</v>
      </c>
      <c r="BJ114" s="66">
        <f t="shared" ref="BJ114:BJ117" si="119">SUM(BF114:BI114)</f>
        <v>0</v>
      </c>
      <c r="BK114" s="66">
        <f>'QTR Summary ASR Under 18'!AF114</f>
        <v>0</v>
      </c>
      <c r="BL114" s="11">
        <f>'Jan-Jun ASR Under 18'!AR114</f>
        <v>0</v>
      </c>
      <c r="BM114" s="11">
        <f>'Jul-Dec ASR Under 18'!AR114</f>
        <v>0</v>
      </c>
      <c r="BN114" s="66">
        <f t="shared" ref="BN114:BN117" si="120">BL114+BM114</f>
        <v>0</v>
      </c>
      <c r="BO114" s="66">
        <f>'Monthly ASR Under 18'!CB114</f>
        <v>0</v>
      </c>
      <c r="BP114" s="67">
        <f>'YTD Arrest - under 18'!H114</f>
        <v>0</v>
      </c>
      <c r="BQ114" s="12">
        <f>SUM(C114:BF114)</f>
        <v>0</v>
      </c>
      <c r="BR114" s="31"/>
    </row>
    <row r="115" spans="1:70" s="32" customFormat="1" x14ac:dyDescent="0.25">
      <c r="A115" s="13"/>
      <c r="B115" s="14" t="s">
        <v>7</v>
      </c>
      <c r="C115" s="15">
        <f>'Q1 ASR Under 18'!$F115</f>
        <v>0</v>
      </c>
      <c r="D115" s="15">
        <f>'Q2 ASR Under 18'!$F115</f>
        <v>0</v>
      </c>
      <c r="E115" s="15">
        <f>'Q3 ASR Under 18'!$F115</f>
        <v>0</v>
      </c>
      <c r="F115" s="15">
        <f>'Q4 ASR Under 18'!$F115</f>
        <v>0</v>
      </c>
      <c r="G115" s="68">
        <f t="shared" si="109"/>
        <v>0</v>
      </c>
      <c r="H115" s="68">
        <f>'QTR Summary ASR Under 18'!G115</f>
        <v>0</v>
      </c>
      <c r="I115" s="15">
        <f>'Jan-Jun ASR Under 18'!I115</f>
        <v>0</v>
      </c>
      <c r="J115" s="15">
        <f>'Jul-Dec ASR Under 18'!I115</f>
        <v>0</v>
      </c>
      <c r="K115" s="68">
        <f t="shared" si="110"/>
        <v>0</v>
      </c>
      <c r="L115" s="68">
        <f>'Monthly ASR Under 18'!O115</f>
        <v>0</v>
      </c>
      <c r="M115" s="72">
        <f>'YTD Arrest - under 18'!C115</f>
        <v>0</v>
      </c>
      <c r="N115" s="15">
        <f>'Q1 ASR Under 18'!$J115</f>
        <v>0</v>
      </c>
      <c r="O115" s="15">
        <f>'Q2 ASR Under 18'!$J115</f>
        <v>0</v>
      </c>
      <c r="P115" s="15">
        <f>'Q3 ASR Under 18'!$J115</f>
        <v>0</v>
      </c>
      <c r="Q115" s="15">
        <f>'Q4 ASR Under 18'!$J115</f>
        <v>0</v>
      </c>
      <c r="R115" s="68">
        <f t="shared" si="111"/>
        <v>0</v>
      </c>
      <c r="S115" s="68">
        <f>'QTR Summary ASR Under 18'!L115</f>
        <v>0</v>
      </c>
      <c r="T115" s="15">
        <f>'Jan-Jun ASR Under 18'!P115</f>
        <v>0</v>
      </c>
      <c r="U115" s="15">
        <f>'Jul-Dec ASR Under 18'!P115</f>
        <v>0</v>
      </c>
      <c r="V115" s="68">
        <f t="shared" si="112"/>
        <v>0</v>
      </c>
      <c r="W115" s="68">
        <f>'Monthly ASR Under 18'!AB115</f>
        <v>0</v>
      </c>
      <c r="X115" s="72">
        <f>'YTD Arrest - under 18'!D115</f>
        <v>0</v>
      </c>
      <c r="Y115" s="15">
        <f>'Q1 ASR Under 18'!$N115</f>
        <v>0</v>
      </c>
      <c r="Z115" s="15">
        <f>'Q2 ASR Under 18'!$N115</f>
        <v>0</v>
      </c>
      <c r="AA115" s="15">
        <f>'Q3 ASR Under 18'!$N115</f>
        <v>0</v>
      </c>
      <c r="AB115" s="15">
        <f>'Q4 ASR Under 18'!$N115</f>
        <v>0</v>
      </c>
      <c r="AC115" s="68">
        <f t="shared" si="113"/>
        <v>0</v>
      </c>
      <c r="AD115" s="68">
        <f>'QTR Summary ASR Under 18'!Q115</f>
        <v>0</v>
      </c>
      <c r="AE115" s="15">
        <f>'Jan-Jun ASR Under 18'!W115</f>
        <v>0</v>
      </c>
      <c r="AF115" s="15">
        <f>'Jul-Dec ASR Under 18'!W115</f>
        <v>0</v>
      </c>
      <c r="AG115" s="68">
        <f t="shared" si="114"/>
        <v>0</v>
      </c>
      <c r="AH115" s="68">
        <f>'Monthly ASR Under 18'!AO115</f>
        <v>0</v>
      </c>
      <c r="AI115" s="72">
        <f>'YTD Arrest - under 18'!E115</f>
        <v>0</v>
      </c>
      <c r="AJ115" s="15">
        <f>'Q1 ASR Under 18'!$R115</f>
        <v>0</v>
      </c>
      <c r="AK115" s="15">
        <f>'Q2 ASR Under 18'!$R115</f>
        <v>0</v>
      </c>
      <c r="AL115" s="15">
        <f>'Q3 ASR Under 18'!$R115</f>
        <v>0</v>
      </c>
      <c r="AM115" s="15">
        <f>'Q4 ASR Under 18'!$R115</f>
        <v>0</v>
      </c>
      <c r="AN115" s="68">
        <f t="shared" si="115"/>
        <v>0</v>
      </c>
      <c r="AO115" s="68">
        <f>'QTR Summary ASR Under 18'!V115</f>
        <v>0</v>
      </c>
      <c r="AP115" s="15">
        <f>'Jan-Jun ASR Under 18'!AD115</f>
        <v>0</v>
      </c>
      <c r="AQ115" s="15">
        <f>'Jul-Dec ASR Under 18'!AD115</f>
        <v>0</v>
      </c>
      <c r="AR115" s="68">
        <f t="shared" si="116"/>
        <v>0</v>
      </c>
      <c r="AS115" s="68">
        <f>'Monthly ASR Under 18'!BB115</f>
        <v>0</v>
      </c>
      <c r="AT115" s="72">
        <f>'YTD Arrest - under 18'!F115</f>
        <v>0</v>
      </c>
      <c r="AU115" s="15">
        <f>'Q1 ASR Under 18'!$V115</f>
        <v>0</v>
      </c>
      <c r="AV115" s="15">
        <f>'Q2 ASR Under 18'!$V115</f>
        <v>0</v>
      </c>
      <c r="AW115" s="15">
        <f>'Q3 ASR Under 18'!$V115</f>
        <v>0</v>
      </c>
      <c r="AX115" s="15">
        <f>'Q4 ASR Under 18'!$V115</f>
        <v>0</v>
      </c>
      <c r="AY115" s="68">
        <f t="shared" si="117"/>
        <v>0</v>
      </c>
      <c r="AZ115" s="68">
        <f>'QTR Summary ASR Under 18'!AA115</f>
        <v>0</v>
      </c>
      <c r="BA115" s="15">
        <f>'Jan-Jun ASR Under 18'!AK115</f>
        <v>0</v>
      </c>
      <c r="BB115" s="15">
        <f>'Jul-Dec ASR Under 18'!AK115</f>
        <v>0</v>
      </c>
      <c r="BC115" s="68">
        <f t="shared" si="118"/>
        <v>0</v>
      </c>
      <c r="BD115" s="68">
        <f>'Monthly ASR Under 18'!BO115</f>
        <v>0</v>
      </c>
      <c r="BE115" s="72">
        <f>'YTD Arrest - under 18'!G115</f>
        <v>0</v>
      </c>
      <c r="BF115" s="15">
        <f>'Q1 ASR Under 18'!$Z115</f>
        <v>0</v>
      </c>
      <c r="BG115" s="15">
        <f>'Q2 ASR Under 18'!$Z115</f>
        <v>0</v>
      </c>
      <c r="BH115" s="15">
        <f>'Q3 ASR Under 18'!$Z115</f>
        <v>0</v>
      </c>
      <c r="BI115" s="15">
        <f>'Q4 ASR Under 18'!$Z115</f>
        <v>0</v>
      </c>
      <c r="BJ115" s="68">
        <f t="shared" si="119"/>
        <v>0</v>
      </c>
      <c r="BK115" s="68">
        <f>'QTR Summary ASR Under 18'!AF115</f>
        <v>0</v>
      </c>
      <c r="BL115" s="15">
        <f>'Jan-Jun ASR Under 18'!AR115</f>
        <v>0</v>
      </c>
      <c r="BM115" s="15">
        <f>'Jul-Dec ASR Under 18'!AR115</f>
        <v>0</v>
      </c>
      <c r="BN115" s="68">
        <f t="shared" si="120"/>
        <v>0</v>
      </c>
      <c r="BO115" s="68">
        <f>'Monthly ASR Under 18'!CB115</f>
        <v>0</v>
      </c>
      <c r="BP115" s="72">
        <f>'YTD Arrest - under 18'!H115</f>
        <v>0</v>
      </c>
      <c r="BQ115" s="16">
        <f>SUM(C115:BF115)</f>
        <v>0</v>
      </c>
      <c r="BR115" s="31"/>
    </row>
    <row r="116" spans="1:70" s="32" customFormat="1" x14ac:dyDescent="0.25">
      <c r="A116" s="17" t="s">
        <v>60</v>
      </c>
      <c r="B116" s="18" t="s">
        <v>6</v>
      </c>
      <c r="C116" s="19">
        <f>'Q1 ASR Under 18'!$F116</f>
        <v>0</v>
      </c>
      <c r="D116" s="19">
        <f>'Q2 ASR Under 18'!$F116</f>
        <v>0</v>
      </c>
      <c r="E116" s="19">
        <f>'Q3 ASR Under 18'!$F116</f>
        <v>0</v>
      </c>
      <c r="F116" s="19">
        <f>'Q4 ASR Under 18'!$F116</f>
        <v>0</v>
      </c>
      <c r="G116" s="69">
        <f t="shared" si="109"/>
        <v>0</v>
      </c>
      <c r="H116" s="69">
        <f>'QTR Summary ASR Under 18'!G116</f>
        <v>0</v>
      </c>
      <c r="I116" s="19">
        <f>'Jan-Jun ASR Under 18'!I116</f>
        <v>0</v>
      </c>
      <c r="J116" s="19">
        <f>'Jul-Dec ASR Under 18'!I116</f>
        <v>0</v>
      </c>
      <c r="K116" s="69">
        <f t="shared" si="110"/>
        <v>0</v>
      </c>
      <c r="L116" s="69">
        <f>'Monthly ASR Under 18'!O116</f>
        <v>0</v>
      </c>
      <c r="M116" s="73">
        <f>'YTD Arrest - under 18'!C116</f>
        <v>0</v>
      </c>
      <c r="N116" s="19">
        <f>'Q1 ASR Under 18'!$J116</f>
        <v>0</v>
      </c>
      <c r="O116" s="19">
        <f>'Q2 ASR Under 18'!$J116</f>
        <v>0</v>
      </c>
      <c r="P116" s="19">
        <f>'Q3 ASR Under 18'!$J116</f>
        <v>0</v>
      </c>
      <c r="Q116" s="19">
        <f>'Q4 ASR Under 18'!$J116</f>
        <v>0</v>
      </c>
      <c r="R116" s="69">
        <f t="shared" si="111"/>
        <v>0</v>
      </c>
      <c r="S116" s="69">
        <f>'QTR Summary ASR Under 18'!L116</f>
        <v>0</v>
      </c>
      <c r="T116" s="19">
        <f>'Jan-Jun ASR Under 18'!P116</f>
        <v>0</v>
      </c>
      <c r="U116" s="19">
        <f>'Jul-Dec ASR Under 18'!P116</f>
        <v>0</v>
      </c>
      <c r="V116" s="69">
        <f t="shared" si="112"/>
        <v>0</v>
      </c>
      <c r="W116" s="69">
        <f>'Monthly ASR Under 18'!AB116</f>
        <v>0</v>
      </c>
      <c r="X116" s="73">
        <f>'YTD Arrest - under 18'!D116</f>
        <v>0</v>
      </c>
      <c r="Y116" s="19">
        <f>'Q1 ASR Under 18'!$N116</f>
        <v>0</v>
      </c>
      <c r="Z116" s="19">
        <f>'Q2 ASR Under 18'!$N116</f>
        <v>0</v>
      </c>
      <c r="AA116" s="19">
        <f>'Q3 ASR Under 18'!$N116</f>
        <v>0</v>
      </c>
      <c r="AB116" s="19">
        <f>'Q4 ASR Under 18'!$N116</f>
        <v>0</v>
      </c>
      <c r="AC116" s="69">
        <f t="shared" si="113"/>
        <v>0</v>
      </c>
      <c r="AD116" s="69">
        <f>'QTR Summary ASR Under 18'!Q116</f>
        <v>0</v>
      </c>
      <c r="AE116" s="19">
        <f>'Jan-Jun ASR Under 18'!W116</f>
        <v>0</v>
      </c>
      <c r="AF116" s="19">
        <f>'Jul-Dec ASR Under 18'!W116</f>
        <v>0</v>
      </c>
      <c r="AG116" s="69">
        <f t="shared" si="114"/>
        <v>0</v>
      </c>
      <c r="AH116" s="69">
        <f>'Monthly ASR Under 18'!AO116</f>
        <v>0</v>
      </c>
      <c r="AI116" s="73">
        <f>'YTD Arrest - under 18'!E116</f>
        <v>0</v>
      </c>
      <c r="AJ116" s="19">
        <f>'Q1 ASR Under 18'!$R116</f>
        <v>0</v>
      </c>
      <c r="AK116" s="19">
        <f>'Q2 ASR Under 18'!$R116</f>
        <v>0</v>
      </c>
      <c r="AL116" s="19">
        <f>'Q3 ASR Under 18'!$R116</f>
        <v>0</v>
      </c>
      <c r="AM116" s="19">
        <f>'Q4 ASR Under 18'!$R116</f>
        <v>0</v>
      </c>
      <c r="AN116" s="69">
        <f t="shared" si="115"/>
        <v>0</v>
      </c>
      <c r="AO116" s="69">
        <f>'QTR Summary ASR Under 18'!V116</f>
        <v>0</v>
      </c>
      <c r="AP116" s="19">
        <f>'Jan-Jun ASR Under 18'!AD116</f>
        <v>0</v>
      </c>
      <c r="AQ116" s="19">
        <f>'Jul-Dec ASR Under 18'!AD116</f>
        <v>0</v>
      </c>
      <c r="AR116" s="69">
        <f t="shared" si="116"/>
        <v>0</v>
      </c>
      <c r="AS116" s="69">
        <f>'Monthly ASR Under 18'!BB116</f>
        <v>0</v>
      </c>
      <c r="AT116" s="73">
        <f>'YTD Arrest - under 18'!F116</f>
        <v>0</v>
      </c>
      <c r="AU116" s="19">
        <f>'Q1 ASR Under 18'!$V116</f>
        <v>0</v>
      </c>
      <c r="AV116" s="19">
        <f>'Q2 ASR Under 18'!$V116</f>
        <v>0</v>
      </c>
      <c r="AW116" s="19">
        <f>'Q3 ASR Under 18'!$V116</f>
        <v>0</v>
      </c>
      <c r="AX116" s="19">
        <f>'Q4 ASR Under 18'!$V116</f>
        <v>0</v>
      </c>
      <c r="AY116" s="69">
        <f t="shared" si="117"/>
        <v>0</v>
      </c>
      <c r="AZ116" s="69">
        <f>'QTR Summary ASR Under 18'!AA116</f>
        <v>0</v>
      </c>
      <c r="BA116" s="19">
        <f>'Jan-Jun ASR Under 18'!AK116</f>
        <v>0</v>
      </c>
      <c r="BB116" s="19">
        <f>'Jul-Dec ASR Under 18'!AK116</f>
        <v>0</v>
      </c>
      <c r="BC116" s="69">
        <f t="shared" si="118"/>
        <v>0</v>
      </c>
      <c r="BD116" s="69">
        <f>'Monthly ASR Under 18'!BO116</f>
        <v>0</v>
      </c>
      <c r="BE116" s="73">
        <f>'YTD Arrest - under 18'!G116</f>
        <v>0</v>
      </c>
      <c r="BF116" s="19">
        <f>'Q1 ASR Under 18'!$Z116</f>
        <v>0</v>
      </c>
      <c r="BG116" s="19">
        <f>'Q2 ASR Under 18'!$Z116</f>
        <v>0</v>
      </c>
      <c r="BH116" s="19">
        <f>'Q3 ASR Under 18'!$Z116</f>
        <v>0</v>
      </c>
      <c r="BI116" s="19">
        <f>'Q4 ASR Under 18'!$Z116</f>
        <v>0</v>
      </c>
      <c r="BJ116" s="69">
        <f t="shared" si="119"/>
        <v>0</v>
      </c>
      <c r="BK116" s="69">
        <f>'QTR Summary ASR Under 18'!AF116</f>
        <v>0</v>
      </c>
      <c r="BL116" s="19">
        <f>'Jan-Jun ASR Under 18'!AR116</f>
        <v>0</v>
      </c>
      <c r="BM116" s="19">
        <f>'Jul-Dec ASR Under 18'!AR116</f>
        <v>0</v>
      </c>
      <c r="BN116" s="69">
        <f t="shared" si="120"/>
        <v>0</v>
      </c>
      <c r="BO116" s="69">
        <f>'Monthly ASR Under 18'!CB116</f>
        <v>0</v>
      </c>
      <c r="BP116" s="73">
        <f>'YTD Arrest - under 18'!H116</f>
        <v>0</v>
      </c>
      <c r="BQ116" s="20">
        <f>SUM(C116:BF116)</f>
        <v>0</v>
      </c>
      <c r="BR116" s="31"/>
    </row>
    <row r="117" spans="1:70" s="32" customFormat="1" ht="15.75" thickBot="1" x14ac:dyDescent="0.3">
      <c r="A117" s="21"/>
      <c r="B117" s="22" t="s">
        <v>7</v>
      </c>
      <c r="C117" s="23">
        <f>'Q1 ASR Under 18'!$F117</f>
        <v>0</v>
      </c>
      <c r="D117" s="23">
        <f>'Q2 ASR Under 18'!$F117</f>
        <v>0</v>
      </c>
      <c r="E117" s="23">
        <f>'Q3 ASR Under 18'!$F117</f>
        <v>0</v>
      </c>
      <c r="F117" s="23">
        <f>'Q4 ASR Under 18'!$F117</f>
        <v>0</v>
      </c>
      <c r="G117" s="70">
        <f t="shared" si="109"/>
        <v>0</v>
      </c>
      <c r="H117" s="70">
        <f>'QTR Summary ASR Under 18'!G117</f>
        <v>0</v>
      </c>
      <c r="I117" s="23">
        <f>'Jan-Jun ASR Under 18'!I117</f>
        <v>0</v>
      </c>
      <c r="J117" s="23">
        <f>'Jul-Dec ASR Under 18'!I117</f>
        <v>0</v>
      </c>
      <c r="K117" s="70">
        <f t="shared" si="110"/>
        <v>0</v>
      </c>
      <c r="L117" s="70">
        <f>'Monthly ASR Under 18'!O117</f>
        <v>0</v>
      </c>
      <c r="M117" s="74">
        <f>'YTD Arrest - under 18'!C117</f>
        <v>0</v>
      </c>
      <c r="N117" s="23">
        <f>'Q1 ASR Under 18'!$J117</f>
        <v>0</v>
      </c>
      <c r="O117" s="23">
        <f>'Q2 ASR Under 18'!$J117</f>
        <v>0</v>
      </c>
      <c r="P117" s="23">
        <f>'Q3 ASR Under 18'!$J117</f>
        <v>0</v>
      </c>
      <c r="Q117" s="23">
        <f>'Q4 ASR Under 18'!$J117</f>
        <v>0</v>
      </c>
      <c r="R117" s="70">
        <f t="shared" si="111"/>
        <v>0</v>
      </c>
      <c r="S117" s="70">
        <f>'QTR Summary ASR Under 18'!L117</f>
        <v>0</v>
      </c>
      <c r="T117" s="23">
        <f>'Jan-Jun ASR Under 18'!P117</f>
        <v>0</v>
      </c>
      <c r="U117" s="23">
        <f>'Jul-Dec ASR Under 18'!P117</f>
        <v>0</v>
      </c>
      <c r="V117" s="70">
        <f t="shared" si="112"/>
        <v>0</v>
      </c>
      <c r="W117" s="70">
        <f>'Monthly ASR Under 18'!AB117</f>
        <v>0</v>
      </c>
      <c r="X117" s="74">
        <f>'YTD Arrest - under 18'!D117</f>
        <v>0</v>
      </c>
      <c r="Y117" s="23">
        <f>'Q1 ASR Under 18'!$N117</f>
        <v>0</v>
      </c>
      <c r="Z117" s="23">
        <f>'Q2 ASR Under 18'!$N117</f>
        <v>0</v>
      </c>
      <c r="AA117" s="23">
        <f>'Q3 ASR Under 18'!$N117</f>
        <v>0</v>
      </c>
      <c r="AB117" s="23">
        <f>'Q4 ASR Under 18'!$N117</f>
        <v>0</v>
      </c>
      <c r="AC117" s="70">
        <f t="shared" si="113"/>
        <v>0</v>
      </c>
      <c r="AD117" s="70">
        <f>'QTR Summary ASR Under 18'!Q117</f>
        <v>0</v>
      </c>
      <c r="AE117" s="23">
        <f>'Jan-Jun ASR Under 18'!W117</f>
        <v>0</v>
      </c>
      <c r="AF117" s="23">
        <f>'Jul-Dec ASR Under 18'!W117</f>
        <v>0</v>
      </c>
      <c r="AG117" s="70">
        <f t="shared" si="114"/>
        <v>0</v>
      </c>
      <c r="AH117" s="70">
        <f>'Monthly ASR Under 18'!AO117</f>
        <v>0</v>
      </c>
      <c r="AI117" s="74">
        <f>'YTD Arrest - under 18'!E117</f>
        <v>0</v>
      </c>
      <c r="AJ117" s="23">
        <f>'Q1 ASR Under 18'!$R117</f>
        <v>0</v>
      </c>
      <c r="AK117" s="23">
        <f>'Q2 ASR Under 18'!$R117</f>
        <v>0</v>
      </c>
      <c r="AL117" s="23">
        <f>'Q3 ASR Under 18'!$R117</f>
        <v>0</v>
      </c>
      <c r="AM117" s="23">
        <f>'Q4 ASR Under 18'!$R117</f>
        <v>0</v>
      </c>
      <c r="AN117" s="70">
        <f t="shared" si="115"/>
        <v>0</v>
      </c>
      <c r="AO117" s="70">
        <f>'QTR Summary ASR Under 18'!V117</f>
        <v>0</v>
      </c>
      <c r="AP117" s="23">
        <f>'Jan-Jun ASR Under 18'!AD117</f>
        <v>0</v>
      </c>
      <c r="AQ117" s="23">
        <f>'Jul-Dec ASR Under 18'!AD117</f>
        <v>0</v>
      </c>
      <c r="AR117" s="70">
        <f t="shared" si="116"/>
        <v>0</v>
      </c>
      <c r="AS117" s="70">
        <f>'Monthly ASR Under 18'!BB117</f>
        <v>0</v>
      </c>
      <c r="AT117" s="74">
        <f>'YTD Arrest - under 18'!F117</f>
        <v>0</v>
      </c>
      <c r="AU117" s="23">
        <f>'Q1 ASR Under 18'!$V117</f>
        <v>0</v>
      </c>
      <c r="AV117" s="23">
        <f>'Q2 ASR Under 18'!$V117</f>
        <v>0</v>
      </c>
      <c r="AW117" s="23">
        <f>'Q3 ASR Under 18'!$V117</f>
        <v>0</v>
      </c>
      <c r="AX117" s="23">
        <f>'Q4 ASR Under 18'!$V117</f>
        <v>0</v>
      </c>
      <c r="AY117" s="70">
        <f t="shared" si="117"/>
        <v>0</v>
      </c>
      <c r="AZ117" s="70">
        <f>'QTR Summary ASR Under 18'!AA117</f>
        <v>0</v>
      </c>
      <c r="BA117" s="23">
        <f>'Jan-Jun ASR Under 18'!AK117</f>
        <v>0</v>
      </c>
      <c r="BB117" s="23">
        <f>'Jul-Dec ASR Under 18'!AK117</f>
        <v>0</v>
      </c>
      <c r="BC117" s="70">
        <f t="shared" si="118"/>
        <v>0</v>
      </c>
      <c r="BD117" s="70">
        <f>'Monthly ASR Under 18'!BO117</f>
        <v>0</v>
      </c>
      <c r="BE117" s="74">
        <f>'YTD Arrest - under 18'!G117</f>
        <v>0</v>
      </c>
      <c r="BF117" s="23">
        <f>'Q1 ASR Under 18'!$Z117</f>
        <v>0</v>
      </c>
      <c r="BG117" s="23">
        <f>'Q2 ASR Under 18'!$Z117</f>
        <v>0</v>
      </c>
      <c r="BH117" s="23">
        <f>'Q3 ASR Under 18'!$Z117</f>
        <v>0</v>
      </c>
      <c r="BI117" s="23">
        <f>'Q4 ASR Under 18'!$Z117</f>
        <v>0</v>
      </c>
      <c r="BJ117" s="70">
        <f t="shared" si="119"/>
        <v>0</v>
      </c>
      <c r="BK117" s="70">
        <f>'QTR Summary ASR Under 18'!AF117</f>
        <v>0</v>
      </c>
      <c r="BL117" s="23">
        <f>'Jan-Jun ASR Under 18'!AR117</f>
        <v>0</v>
      </c>
      <c r="BM117" s="23">
        <f>'Jul-Dec ASR Under 18'!AR117</f>
        <v>0</v>
      </c>
      <c r="BN117" s="70">
        <f t="shared" si="120"/>
        <v>0</v>
      </c>
      <c r="BO117" s="70">
        <f>'Monthly ASR Under 18'!CB117</f>
        <v>0</v>
      </c>
      <c r="BP117" s="74">
        <f>'YTD Arrest - under 18'!H117</f>
        <v>0</v>
      </c>
      <c r="BQ117" s="24">
        <f>SUM(C117:BF117)</f>
        <v>0</v>
      </c>
      <c r="BR117" s="31"/>
    </row>
    <row r="118" spans="1:70" ht="15.75" thickTop="1" x14ac:dyDescent="0.25">
      <c r="A118" s="56" t="s">
        <v>61</v>
      </c>
      <c r="B118" s="41" t="s">
        <v>6</v>
      </c>
      <c r="C118" s="28">
        <f t="shared" ref="C118:BQ119" si="121">C114+C116</f>
        <v>0</v>
      </c>
      <c r="D118" s="28">
        <f t="shared" si="121"/>
        <v>0</v>
      </c>
      <c r="E118" s="28">
        <f t="shared" si="121"/>
        <v>0</v>
      </c>
      <c r="F118" s="28">
        <f t="shared" si="121"/>
        <v>0</v>
      </c>
      <c r="G118" s="71">
        <f t="shared" si="121"/>
        <v>0</v>
      </c>
      <c r="H118" s="71">
        <f t="shared" si="121"/>
        <v>0</v>
      </c>
      <c r="I118" s="28">
        <f t="shared" si="121"/>
        <v>0</v>
      </c>
      <c r="J118" s="28">
        <f t="shared" si="121"/>
        <v>0</v>
      </c>
      <c r="K118" s="71">
        <f t="shared" si="121"/>
        <v>0</v>
      </c>
      <c r="L118" s="71">
        <f t="shared" si="121"/>
        <v>0</v>
      </c>
      <c r="M118" s="75">
        <f t="shared" si="121"/>
        <v>0</v>
      </c>
      <c r="N118" s="28">
        <f t="shared" si="121"/>
        <v>0</v>
      </c>
      <c r="O118" s="28">
        <f t="shared" si="121"/>
        <v>0</v>
      </c>
      <c r="P118" s="28">
        <f t="shared" si="121"/>
        <v>0</v>
      </c>
      <c r="Q118" s="28">
        <f t="shared" si="121"/>
        <v>0</v>
      </c>
      <c r="R118" s="71">
        <f t="shared" si="121"/>
        <v>0</v>
      </c>
      <c r="S118" s="71">
        <f t="shared" si="121"/>
        <v>0</v>
      </c>
      <c r="T118" s="28">
        <f t="shared" si="121"/>
        <v>0</v>
      </c>
      <c r="U118" s="28">
        <f t="shared" si="121"/>
        <v>0</v>
      </c>
      <c r="V118" s="71">
        <f t="shared" si="121"/>
        <v>0</v>
      </c>
      <c r="W118" s="71">
        <f t="shared" si="121"/>
        <v>0</v>
      </c>
      <c r="X118" s="75">
        <f t="shared" si="121"/>
        <v>0</v>
      </c>
      <c r="Y118" s="28">
        <f t="shared" si="121"/>
        <v>0</v>
      </c>
      <c r="Z118" s="28">
        <f t="shared" si="121"/>
        <v>0</v>
      </c>
      <c r="AA118" s="28">
        <f t="shared" si="121"/>
        <v>0</v>
      </c>
      <c r="AB118" s="28">
        <f t="shared" si="121"/>
        <v>0</v>
      </c>
      <c r="AC118" s="71">
        <f t="shared" si="121"/>
        <v>0</v>
      </c>
      <c r="AD118" s="71">
        <f t="shared" si="121"/>
        <v>0</v>
      </c>
      <c r="AE118" s="28">
        <f t="shared" si="121"/>
        <v>0</v>
      </c>
      <c r="AF118" s="28">
        <f t="shared" si="121"/>
        <v>0</v>
      </c>
      <c r="AG118" s="71">
        <f t="shared" si="121"/>
        <v>0</v>
      </c>
      <c r="AH118" s="71">
        <f t="shared" si="121"/>
        <v>0</v>
      </c>
      <c r="AI118" s="75">
        <f t="shared" si="121"/>
        <v>0</v>
      </c>
      <c r="AJ118" s="28">
        <f t="shared" si="121"/>
        <v>0</v>
      </c>
      <c r="AK118" s="28">
        <f t="shared" si="121"/>
        <v>0</v>
      </c>
      <c r="AL118" s="28">
        <f t="shared" si="121"/>
        <v>0</v>
      </c>
      <c r="AM118" s="28">
        <f t="shared" si="121"/>
        <v>0</v>
      </c>
      <c r="AN118" s="71">
        <f t="shared" si="121"/>
        <v>0</v>
      </c>
      <c r="AO118" s="71">
        <f t="shared" si="121"/>
        <v>0</v>
      </c>
      <c r="AP118" s="28">
        <f t="shared" si="121"/>
        <v>0</v>
      </c>
      <c r="AQ118" s="28">
        <f t="shared" si="121"/>
        <v>0</v>
      </c>
      <c r="AR118" s="71">
        <f t="shared" si="121"/>
        <v>0</v>
      </c>
      <c r="AS118" s="71">
        <f t="shared" si="121"/>
        <v>0</v>
      </c>
      <c r="AT118" s="75">
        <f t="shared" si="121"/>
        <v>0</v>
      </c>
      <c r="AU118" s="28">
        <f t="shared" si="121"/>
        <v>0</v>
      </c>
      <c r="AV118" s="28">
        <f t="shared" si="121"/>
        <v>0</v>
      </c>
      <c r="AW118" s="28">
        <f t="shared" si="121"/>
        <v>0</v>
      </c>
      <c r="AX118" s="28">
        <f t="shared" si="121"/>
        <v>0</v>
      </c>
      <c r="AY118" s="71">
        <f t="shared" si="121"/>
        <v>0</v>
      </c>
      <c r="AZ118" s="71">
        <f t="shared" si="121"/>
        <v>0</v>
      </c>
      <c r="BA118" s="28">
        <f t="shared" si="121"/>
        <v>0</v>
      </c>
      <c r="BB118" s="28">
        <f t="shared" si="121"/>
        <v>0</v>
      </c>
      <c r="BC118" s="71">
        <f t="shared" si="121"/>
        <v>0</v>
      </c>
      <c r="BD118" s="71">
        <f t="shared" si="121"/>
        <v>0</v>
      </c>
      <c r="BE118" s="75">
        <f t="shared" si="121"/>
        <v>0</v>
      </c>
      <c r="BF118" s="28">
        <f t="shared" si="121"/>
        <v>0</v>
      </c>
      <c r="BG118" s="28">
        <f t="shared" si="121"/>
        <v>0</v>
      </c>
      <c r="BH118" s="28">
        <f t="shared" si="121"/>
        <v>0</v>
      </c>
      <c r="BI118" s="28">
        <f t="shared" si="121"/>
        <v>0</v>
      </c>
      <c r="BJ118" s="71">
        <f t="shared" si="121"/>
        <v>0</v>
      </c>
      <c r="BK118" s="71">
        <f t="shared" si="121"/>
        <v>0</v>
      </c>
      <c r="BL118" s="28">
        <f t="shared" si="121"/>
        <v>0</v>
      </c>
      <c r="BM118" s="28">
        <f t="shared" si="121"/>
        <v>0</v>
      </c>
      <c r="BN118" s="71">
        <f t="shared" si="121"/>
        <v>0</v>
      </c>
      <c r="BO118" s="71">
        <f t="shared" si="121"/>
        <v>0</v>
      </c>
      <c r="BP118" s="75">
        <f t="shared" si="121"/>
        <v>0</v>
      </c>
      <c r="BQ118" s="38">
        <f t="shared" si="121"/>
        <v>0</v>
      </c>
    </row>
    <row r="119" spans="1:70" x14ac:dyDescent="0.25">
      <c r="A119" s="36"/>
      <c r="B119" s="41" t="s">
        <v>7</v>
      </c>
      <c r="C119" s="28">
        <f t="shared" si="121"/>
        <v>0</v>
      </c>
      <c r="D119" s="28">
        <f t="shared" si="121"/>
        <v>0</v>
      </c>
      <c r="E119" s="28">
        <f t="shared" si="121"/>
        <v>0</v>
      </c>
      <c r="F119" s="28">
        <f t="shared" si="121"/>
        <v>0</v>
      </c>
      <c r="G119" s="71">
        <f t="shared" si="121"/>
        <v>0</v>
      </c>
      <c r="H119" s="71">
        <f t="shared" si="121"/>
        <v>0</v>
      </c>
      <c r="I119" s="28">
        <f t="shared" si="121"/>
        <v>0</v>
      </c>
      <c r="J119" s="28">
        <f t="shared" si="121"/>
        <v>0</v>
      </c>
      <c r="K119" s="71">
        <f t="shared" si="121"/>
        <v>0</v>
      </c>
      <c r="L119" s="71">
        <f t="shared" si="121"/>
        <v>0</v>
      </c>
      <c r="M119" s="75">
        <f t="shared" si="121"/>
        <v>0</v>
      </c>
      <c r="N119" s="28">
        <f t="shared" si="121"/>
        <v>0</v>
      </c>
      <c r="O119" s="28">
        <f t="shared" si="121"/>
        <v>0</v>
      </c>
      <c r="P119" s="28">
        <f t="shared" si="121"/>
        <v>0</v>
      </c>
      <c r="Q119" s="28">
        <f t="shared" si="121"/>
        <v>0</v>
      </c>
      <c r="R119" s="71">
        <f t="shared" si="121"/>
        <v>0</v>
      </c>
      <c r="S119" s="71">
        <f t="shared" si="121"/>
        <v>0</v>
      </c>
      <c r="T119" s="28">
        <f t="shared" si="121"/>
        <v>0</v>
      </c>
      <c r="U119" s="28">
        <f t="shared" si="121"/>
        <v>0</v>
      </c>
      <c r="V119" s="71">
        <f t="shared" si="121"/>
        <v>0</v>
      </c>
      <c r="W119" s="71">
        <f t="shared" si="121"/>
        <v>0</v>
      </c>
      <c r="X119" s="75">
        <f t="shared" si="121"/>
        <v>0</v>
      </c>
      <c r="Y119" s="28">
        <f t="shared" si="121"/>
        <v>0</v>
      </c>
      <c r="Z119" s="28">
        <f t="shared" si="121"/>
        <v>0</v>
      </c>
      <c r="AA119" s="28">
        <f t="shared" si="121"/>
        <v>0</v>
      </c>
      <c r="AB119" s="28">
        <f t="shared" si="121"/>
        <v>0</v>
      </c>
      <c r="AC119" s="71">
        <f t="shared" si="121"/>
        <v>0</v>
      </c>
      <c r="AD119" s="71">
        <f t="shared" si="121"/>
        <v>0</v>
      </c>
      <c r="AE119" s="28">
        <f t="shared" si="121"/>
        <v>0</v>
      </c>
      <c r="AF119" s="28">
        <f t="shared" si="121"/>
        <v>0</v>
      </c>
      <c r="AG119" s="71">
        <f t="shared" si="121"/>
        <v>0</v>
      </c>
      <c r="AH119" s="71">
        <f t="shared" si="121"/>
        <v>0</v>
      </c>
      <c r="AI119" s="75">
        <f t="shared" si="121"/>
        <v>0</v>
      </c>
      <c r="AJ119" s="28">
        <f t="shared" si="121"/>
        <v>0</v>
      </c>
      <c r="AK119" s="28">
        <f t="shared" si="121"/>
        <v>0</v>
      </c>
      <c r="AL119" s="28">
        <f t="shared" si="121"/>
        <v>0</v>
      </c>
      <c r="AM119" s="28">
        <f t="shared" si="121"/>
        <v>0</v>
      </c>
      <c r="AN119" s="71">
        <f t="shared" si="121"/>
        <v>0</v>
      </c>
      <c r="AO119" s="71">
        <f t="shared" si="121"/>
        <v>0</v>
      </c>
      <c r="AP119" s="28">
        <f t="shared" si="121"/>
        <v>0</v>
      </c>
      <c r="AQ119" s="28">
        <f t="shared" si="121"/>
        <v>0</v>
      </c>
      <c r="AR119" s="71">
        <f t="shared" si="121"/>
        <v>0</v>
      </c>
      <c r="AS119" s="71">
        <f t="shared" si="121"/>
        <v>0</v>
      </c>
      <c r="AT119" s="75">
        <f t="shared" si="121"/>
        <v>0</v>
      </c>
      <c r="AU119" s="28">
        <f t="shared" si="121"/>
        <v>0</v>
      </c>
      <c r="AV119" s="28">
        <f t="shared" si="121"/>
        <v>0</v>
      </c>
      <c r="AW119" s="28">
        <f t="shared" si="121"/>
        <v>0</v>
      </c>
      <c r="AX119" s="28">
        <f t="shared" si="121"/>
        <v>0</v>
      </c>
      <c r="AY119" s="71">
        <f t="shared" si="121"/>
        <v>0</v>
      </c>
      <c r="AZ119" s="71">
        <f t="shared" si="121"/>
        <v>0</v>
      </c>
      <c r="BA119" s="28">
        <f t="shared" si="121"/>
        <v>0</v>
      </c>
      <c r="BB119" s="28">
        <f t="shared" si="121"/>
        <v>0</v>
      </c>
      <c r="BC119" s="71">
        <f t="shared" si="121"/>
        <v>0</v>
      </c>
      <c r="BD119" s="71">
        <f t="shared" si="121"/>
        <v>0</v>
      </c>
      <c r="BE119" s="75">
        <f t="shared" si="121"/>
        <v>0</v>
      </c>
      <c r="BF119" s="28">
        <f t="shared" si="121"/>
        <v>0</v>
      </c>
      <c r="BG119" s="28">
        <f t="shared" si="121"/>
        <v>0</v>
      </c>
      <c r="BH119" s="28">
        <f t="shared" si="121"/>
        <v>0</v>
      </c>
      <c r="BI119" s="28">
        <f t="shared" si="121"/>
        <v>0</v>
      </c>
      <c r="BJ119" s="71">
        <f t="shared" si="121"/>
        <v>0</v>
      </c>
      <c r="BK119" s="71">
        <f t="shared" si="121"/>
        <v>0</v>
      </c>
      <c r="BL119" s="28">
        <f t="shared" si="121"/>
        <v>0</v>
      </c>
      <c r="BM119" s="28">
        <f t="shared" si="121"/>
        <v>0</v>
      </c>
      <c r="BN119" s="71">
        <f t="shared" si="121"/>
        <v>0</v>
      </c>
      <c r="BO119" s="71">
        <f t="shared" si="121"/>
        <v>0</v>
      </c>
      <c r="BP119" s="75">
        <f t="shared" si="121"/>
        <v>0</v>
      </c>
      <c r="BQ119" s="38">
        <f t="shared" si="121"/>
        <v>0</v>
      </c>
    </row>
    <row r="120" spans="1:70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120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26" width="9.140625" style="3"/>
    <col min="27" max="27" width="14.7109375" style="4" customWidth="1"/>
    <col min="28" max="16384" width="9.140625" style="2"/>
  </cols>
  <sheetData>
    <row r="1" spans="1:27" ht="15.75" x14ac:dyDescent="0.25">
      <c r="A1" s="1" t="s">
        <v>83</v>
      </c>
    </row>
    <row r="2" spans="1:27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 t="s">
        <v>2</v>
      </c>
      <c r="H2" s="7"/>
      <c r="I2" s="7"/>
      <c r="J2" s="7"/>
      <c r="K2" s="7" t="s">
        <v>3</v>
      </c>
      <c r="L2" s="7"/>
      <c r="M2" s="7"/>
      <c r="N2" s="7"/>
      <c r="O2" s="7">
        <v>15</v>
      </c>
      <c r="P2" s="7"/>
      <c r="Q2" s="7"/>
      <c r="R2" s="7"/>
      <c r="S2" s="7">
        <v>16</v>
      </c>
      <c r="T2" s="7"/>
      <c r="U2" s="7"/>
      <c r="V2" s="7"/>
      <c r="W2" s="7">
        <v>17</v>
      </c>
      <c r="X2" s="7"/>
      <c r="Y2" s="7"/>
      <c r="Z2" s="7"/>
      <c r="AA2" s="7" t="s">
        <v>4</v>
      </c>
    </row>
    <row r="3" spans="1:27" s="8" customFormat="1" ht="15.75" thickBot="1" x14ac:dyDescent="0.3">
      <c r="A3" s="5"/>
      <c r="B3" s="6"/>
      <c r="C3" s="7" t="s">
        <v>70</v>
      </c>
      <c r="D3" s="7" t="s">
        <v>69</v>
      </c>
      <c r="E3" s="7" t="s">
        <v>67</v>
      </c>
      <c r="F3" s="7" t="s">
        <v>63</v>
      </c>
      <c r="G3" s="7" t="s">
        <v>70</v>
      </c>
      <c r="H3" s="7" t="s">
        <v>69</v>
      </c>
      <c r="I3" s="7" t="s">
        <v>67</v>
      </c>
      <c r="J3" s="7" t="s">
        <v>63</v>
      </c>
      <c r="K3" s="7" t="s">
        <v>70</v>
      </c>
      <c r="L3" s="7" t="s">
        <v>69</v>
      </c>
      <c r="M3" s="7" t="s">
        <v>67</v>
      </c>
      <c r="N3" s="7" t="s">
        <v>63</v>
      </c>
      <c r="O3" s="7" t="s">
        <v>70</v>
      </c>
      <c r="P3" s="7" t="s">
        <v>69</v>
      </c>
      <c r="Q3" s="7" t="s">
        <v>67</v>
      </c>
      <c r="R3" s="7" t="s">
        <v>63</v>
      </c>
      <c r="S3" s="7" t="s">
        <v>70</v>
      </c>
      <c r="T3" s="7" t="s">
        <v>69</v>
      </c>
      <c r="U3" s="7" t="s">
        <v>67</v>
      </c>
      <c r="V3" s="7" t="s">
        <v>63</v>
      </c>
      <c r="W3" s="7" t="s">
        <v>70</v>
      </c>
      <c r="X3" s="7" t="s">
        <v>69</v>
      </c>
      <c r="Y3" s="7" t="s">
        <v>67</v>
      </c>
      <c r="Z3" s="7" t="s">
        <v>63</v>
      </c>
      <c r="AA3" s="7"/>
    </row>
    <row r="4" spans="1:27" ht="15.75" thickTop="1" x14ac:dyDescent="0.25">
      <c r="A4" s="9" t="s">
        <v>5</v>
      </c>
      <c r="B4" s="10" t="s">
        <v>6</v>
      </c>
      <c r="C4" s="11">
        <f>'Monthly ASR Under 18'!F4</f>
        <v>0</v>
      </c>
      <c r="D4" s="11">
        <f>'Monthly ASR Under 18'!G4</f>
        <v>0</v>
      </c>
      <c r="E4" s="11">
        <f>'Monthly ASR Under 18'!H4</f>
        <v>0</v>
      </c>
      <c r="F4" s="58">
        <f>SUM(C4:E4)</f>
        <v>0</v>
      </c>
      <c r="G4" s="11">
        <f>'Monthly ASR Under 18'!S4</f>
        <v>0</v>
      </c>
      <c r="H4" s="11">
        <f>'Monthly ASR Under 18'!T4</f>
        <v>0</v>
      </c>
      <c r="I4" s="11">
        <f>'Monthly ASR Under 18'!U4</f>
        <v>0</v>
      </c>
      <c r="J4" s="58">
        <f>SUM(G4:I4)</f>
        <v>0</v>
      </c>
      <c r="K4" s="11">
        <f>'Monthly ASR Under 18'!AF4</f>
        <v>0</v>
      </c>
      <c r="L4" s="11">
        <f>'Monthly ASR Under 18'!AG4</f>
        <v>0</v>
      </c>
      <c r="M4" s="11">
        <f>'Monthly ASR Under 18'!AH4</f>
        <v>0</v>
      </c>
      <c r="N4" s="58">
        <f>SUM(K4:M4)</f>
        <v>0</v>
      </c>
      <c r="O4" s="11">
        <f>'Monthly ASR Under 18'!AS4</f>
        <v>0</v>
      </c>
      <c r="P4" s="11">
        <f>'Monthly ASR Under 18'!AT4</f>
        <v>0</v>
      </c>
      <c r="Q4" s="11">
        <f>'Monthly ASR Under 18'!AU4</f>
        <v>0</v>
      </c>
      <c r="R4" s="58">
        <f>SUM(O4:Q4)</f>
        <v>0</v>
      </c>
      <c r="S4" s="11">
        <f>'Monthly ASR Under 18'!BF4</f>
        <v>0</v>
      </c>
      <c r="T4" s="11">
        <f>'Monthly ASR Under 18'!BG4</f>
        <v>0</v>
      </c>
      <c r="U4" s="11">
        <f>'Monthly ASR Under 18'!BH4</f>
        <v>0</v>
      </c>
      <c r="V4" s="58">
        <f>SUM(S4:U4)</f>
        <v>0</v>
      </c>
      <c r="W4" s="11">
        <f>'Monthly ASR Under 18'!BS4</f>
        <v>0</v>
      </c>
      <c r="X4" s="11">
        <f>'Monthly ASR Under 18'!BT4</f>
        <v>0</v>
      </c>
      <c r="Y4" s="11">
        <f>'Monthly ASR Under 18'!BU4</f>
        <v>0</v>
      </c>
      <c r="Z4" s="58">
        <f>SUM(W4:Y4)</f>
        <v>0</v>
      </c>
      <c r="AA4" s="12">
        <f t="shared" ref="AA4:AA21" si="0">SUM(C4:W4)</f>
        <v>0</v>
      </c>
    </row>
    <row r="5" spans="1:27" x14ac:dyDescent="0.25">
      <c r="A5" s="13"/>
      <c r="B5" s="14" t="s">
        <v>7</v>
      </c>
      <c r="C5" s="15">
        <f>'Monthly ASR Under 18'!F5</f>
        <v>0</v>
      </c>
      <c r="D5" s="15">
        <f>'Monthly ASR Under 18'!G5</f>
        <v>0</v>
      </c>
      <c r="E5" s="15">
        <f>'Monthly ASR Under 18'!H5</f>
        <v>0</v>
      </c>
      <c r="F5" s="59">
        <f t="shared" ref="F5:F21" si="1">SUM(C5:E5)</f>
        <v>0</v>
      </c>
      <c r="G5" s="15">
        <f>'Monthly ASR Under 18'!S5</f>
        <v>0</v>
      </c>
      <c r="H5" s="15">
        <f>'Monthly ASR Under 18'!T5</f>
        <v>0</v>
      </c>
      <c r="I5" s="15">
        <f>'Monthly ASR Under 18'!U5</f>
        <v>0</v>
      </c>
      <c r="J5" s="59">
        <f t="shared" ref="J5:J21" si="2">SUM(G5:I5)</f>
        <v>0</v>
      </c>
      <c r="K5" s="15">
        <f>'Monthly ASR Under 18'!AF5</f>
        <v>0</v>
      </c>
      <c r="L5" s="15">
        <f>'Monthly ASR Under 18'!AG5</f>
        <v>0</v>
      </c>
      <c r="M5" s="15">
        <f>'Monthly ASR Under 18'!AH5</f>
        <v>0</v>
      </c>
      <c r="N5" s="59">
        <f t="shared" ref="N5:N21" si="3">SUM(K5:M5)</f>
        <v>0</v>
      </c>
      <c r="O5" s="15">
        <f>'Monthly ASR Under 18'!AS5</f>
        <v>0</v>
      </c>
      <c r="P5" s="15">
        <f>'Monthly ASR Under 18'!AT5</f>
        <v>0</v>
      </c>
      <c r="Q5" s="15">
        <f>'Monthly ASR Under 18'!AU5</f>
        <v>0</v>
      </c>
      <c r="R5" s="59">
        <f t="shared" ref="R5:R21" si="4">SUM(O5:Q5)</f>
        <v>0</v>
      </c>
      <c r="S5" s="15">
        <f>'Monthly ASR Under 18'!BF5</f>
        <v>0</v>
      </c>
      <c r="T5" s="15">
        <f>'Monthly ASR Under 18'!BG5</f>
        <v>0</v>
      </c>
      <c r="U5" s="15">
        <f>'Monthly ASR Under 18'!BH5</f>
        <v>0</v>
      </c>
      <c r="V5" s="59">
        <f t="shared" ref="V5:V21" si="5">SUM(S5:U5)</f>
        <v>0</v>
      </c>
      <c r="W5" s="15">
        <f>'Monthly ASR Under 18'!BS5</f>
        <v>0</v>
      </c>
      <c r="X5" s="15">
        <f>'Monthly ASR Under 18'!BT5</f>
        <v>0</v>
      </c>
      <c r="Y5" s="15">
        <f>'Monthly ASR Under 18'!BU5</f>
        <v>0</v>
      </c>
      <c r="Z5" s="59">
        <f t="shared" ref="Z5:Z21" si="6">SUM(W5:Y5)</f>
        <v>0</v>
      </c>
      <c r="AA5" s="16">
        <f t="shared" si="0"/>
        <v>0</v>
      </c>
    </row>
    <row r="6" spans="1:27" ht="30" x14ac:dyDescent="0.25">
      <c r="A6" s="17" t="s">
        <v>8</v>
      </c>
      <c r="B6" s="18" t="s">
        <v>6</v>
      </c>
      <c r="C6" s="19">
        <f>'Monthly ASR Under 18'!F6</f>
        <v>0</v>
      </c>
      <c r="D6" s="19">
        <f>'Monthly ASR Under 18'!G6</f>
        <v>0</v>
      </c>
      <c r="E6" s="19">
        <f>'Monthly ASR Under 18'!H6</f>
        <v>0</v>
      </c>
      <c r="F6" s="60">
        <f t="shared" si="1"/>
        <v>0</v>
      </c>
      <c r="G6" s="19">
        <f>'Monthly ASR Under 18'!S6</f>
        <v>0</v>
      </c>
      <c r="H6" s="19">
        <f>'Monthly ASR Under 18'!T6</f>
        <v>0</v>
      </c>
      <c r="I6" s="19">
        <f>'Monthly ASR Under 18'!U6</f>
        <v>0</v>
      </c>
      <c r="J6" s="60">
        <f t="shared" si="2"/>
        <v>0</v>
      </c>
      <c r="K6" s="19">
        <f>'Monthly ASR Under 18'!AF6</f>
        <v>0</v>
      </c>
      <c r="L6" s="19">
        <f>'Monthly ASR Under 18'!AG6</f>
        <v>0</v>
      </c>
      <c r="M6" s="19">
        <f>'Monthly ASR Under 18'!AH6</f>
        <v>0</v>
      </c>
      <c r="N6" s="60">
        <f t="shared" si="3"/>
        <v>0</v>
      </c>
      <c r="O6" s="19">
        <f>'Monthly ASR Under 18'!AS6</f>
        <v>0</v>
      </c>
      <c r="P6" s="19">
        <f>'Monthly ASR Under 18'!AT6</f>
        <v>0</v>
      </c>
      <c r="Q6" s="19">
        <f>'Monthly ASR Under 18'!AU6</f>
        <v>0</v>
      </c>
      <c r="R6" s="60">
        <f t="shared" si="4"/>
        <v>0</v>
      </c>
      <c r="S6" s="19">
        <f>'Monthly ASR Under 18'!BF6</f>
        <v>0</v>
      </c>
      <c r="T6" s="19">
        <f>'Monthly ASR Under 18'!BG6</f>
        <v>0</v>
      </c>
      <c r="U6" s="19">
        <f>'Monthly ASR Under 18'!BH6</f>
        <v>0</v>
      </c>
      <c r="V6" s="60">
        <f t="shared" si="5"/>
        <v>0</v>
      </c>
      <c r="W6" s="19">
        <f>'Monthly ASR Under 18'!BS6</f>
        <v>0</v>
      </c>
      <c r="X6" s="19">
        <f>'Monthly ASR Under 18'!BT6</f>
        <v>0</v>
      </c>
      <c r="Y6" s="19">
        <f>'Monthly ASR Under 18'!BU6</f>
        <v>0</v>
      </c>
      <c r="Z6" s="60">
        <f t="shared" si="6"/>
        <v>0</v>
      </c>
      <c r="AA6" s="20">
        <f t="shared" si="0"/>
        <v>0</v>
      </c>
    </row>
    <row r="7" spans="1:27" x14ac:dyDescent="0.25">
      <c r="A7" s="13"/>
      <c r="B7" s="14" t="s">
        <v>7</v>
      </c>
      <c r="C7" s="15">
        <f>'Monthly ASR Under 18'!F7</f>
        <v>0</v>
      </c>
      <c r="D7" s="15">
        <f>'Monthly ASR Under 18'!G7</f>
        <v>0</v>
      </c>
      <c r="E7" s="15">
        <f>'Monthly ASR Under 18'!H7</f>
        <v>0</v>
      </c>
      <c r="F7" s="59">
        <f t="shared" si="1"/>
        <v>0</v>
      </c>
      <c r="G7" s="15">
        <f>'Monthly ASR Under 18'!S7</f>
        <v>0</v>
      </c>
      <c r="H7" s="15">
        <f>'Monthly ASR Under 18'!T7</f>
        <v>0</v>
      </c>
      <c r="I7" s="15">
        <f>'Monthly ASR Under 18'!U7</f>
        <v>0</v>
      </c>
      <c r="J7" s="59">
        <f t="shared" si="2"/>
        <v>0</v>
      </c>
      <c r="K7" s="15">
        <f>'Monthly ASR Under 18'!AF7</f>
        <v>0</v>
      </c>
      <c r="L7" s="15">
        <f>'Monthly ASR Under 18'!AG7</f>
        <v>0</v>
      </c>
      <c r="M7" s="15">
        <f>'Monthly ASR Under 18'!AH7</f>
        <v>0</v>
      </c>
      <c r="N7" s="59">
        <f t="shared" si="3"/>
        <v>0</v>
      </c>
      <c r="O7" s="15">
        <f>'Monthly ASR Under 18'!AS7</f>
        <v>0</v>
      </c>
      <c r="P7" s="15">
        <f>'Monthly ASR Under 18'!AT7</f>
        <v>0</v>
      </c>
      <c r="Q7" s="15">
        <f>'Monthly ASR Under 18'!AU7</f>
        <v>0</v>
      </c>
      <c r="R7" s="59">
        <f t="shared" si="4"/>
        <v>0</v>
      </c>
      <c r="S7" s="15">
        <f>'Monthly ASR Under 18'!BF7</f>
        <v>0</v>
      </c>
      <c r="T7" s="15">
        <f>'Monthly ASR Under 18'!BG7</f>
        <v>0</v>
      </c>
      <c r="U7" s="15">
        <f>'Monthly ASR Under 18'!BH7</f>
        <v>0</v>
      </c>
      <c r="V7" s="59">
        <f t="shared" si="5"/>
        <v>0</v>
      </c>
      <c r="W7" s="15">
        <f>'Monthly ASR Under 18'!BS7</f>
        <v>0</v>
      </c>
      <c r="X7" s="15">
        <f>'Monthly ASR Under 18'!BT7</f>
        <v>0</v>
      </c>
      <c r="Y7" s="15">
        <f>'Monthly ASR Under 18'!BU7</f>
        <v>0</v>
      </c>
      <c r="Z7" s="59">
        <f t="shared" si="6"/>
        <v>0</v>
      </c>
      <c r="AA7" s="16">
        <f t="shared" si="0"/>
        <v>0</v>
      </c>
    </row>
    <row r="8" spans="1:27" x14ac:dyDescent="0.25">
      <c r="A8" s="17" t="s">
        <v>9</v>
      </c>
      <c r="B8" s="18" t="s">
        <v>6</v>
      </c>
      <c r="C8" s="19">
        <f>'Monthly ASR Under 18'!F8</f>
        <v>0</v>
      </c>
      <c r="D8" s="19">
        <f>'Monthly ASR Under 18'!G8</f>
        <v>0</v>
      </c>
      <c r="E8" s="19">
        <f>'Monthly ASR Under 18'!H8</f>
        <v>0</v>
      </c>
      <c r="F8" s="60">
        <f t="shared" si="1"/>
        <v>0</v>
      </c>
      <c r="G8" s="19">
        <f>'Monthly ASR Under 18'!S8</f>
        <v>0</v>
      </c>
      <c r="H8" s="19">
        <f>'Monthly ASR Under 18'!T8</f>
        <v>0</v>
      </c>
      <c r="I8" s="19">
        <f>'Monthly ASR Under 18'!U8</f>
        <v>0</v>
      </c>
      <c r="J8" s="60">
        <f t="shared" si="2"/>
        <v>0</v>
      </c>
      <c r="K8" s="19">
        <f>'Monthly ASR Under 18'!AF8</f>
        <v>0</v>
      </c>
      <c r="L8" s="19">
        <f>'Monthly ASR Under 18'!AG8</f>
        <v>0</v>
      </c>
      <c r="M8" s="19">
        <f>'Monthly ASR Under 18'!AH8</f>
        <v>0</v>
      </c>
      <c r="N8" s="60">
        <f t="shared" si="3"/>
        <v>0</v>
      </c>
      <c r="O8" s="19">
        <f>'Monthly ASR Under 18'!AS8</f>
        <v>0</v>
      </c>
      <c r="P8" s="19">
        <f>'Monthly ASR Under 18'!AT8</f>
        <v>0</v>
      </c>
      <c r="Q8" s="19">
        <f>'Monthly ASR Under 18'!AU8</f>
        <v>0</v>
      </c>
      <c r="R8" s="60">
        <f t="shared" si="4"/>
        <v>0</v>
      </c>
      <c r="S8" s="19">
        <f>'Monthly ASR Under 18'!BF8</f>
        <v>0</v>
      </c>
      <c r="T8" s="19">
        <f>'Monthly ASR Under 18'!BG8</f>
        <v>0</v>
      </c>
      <c r="U8" s="19">
        <f>'Monthly ASR Under 18'!BH8</f>
        <v>0</v>
      </c>
      <c r="V8" s="60">
        <f t="shared" si="5"/>
        <v>0</v>
      </c>
      <c r="W8" s="19">
        <f>'Monthly ASR Under 18'!BS8</f>
        <v>0</v>
      </c>
      <c r="X8" s="19">
        <f>'Monthly ASR Under 18'!BT8</f>
        <v>0</v>
      </c>
      <c r="Y8" s="19">
        <f>'Monthly ASR Under 18'!BU8</f>
        <v>0</v>
      </c>
      <c r="Z8" s="60">
        <f t="shared" si="6"/>
        <v>0</v>
      </c>
      <c r="AA8" s="20">
        <f t="shared" si="0"/>
        <v>0</v>
      </c>
    </row>
    <row r="9" spans="1:27" x14ac:dyDescent="0.25">
      <c r="A9" s="13"/>
      <c r="B9" s="14" t="s">
        <v>7</v>
      </c>
      <c r="C9" s="15">
        <f>'Monthly ASR Under 18'!F9</f>
        <v>0</v>
      </c>
      <c r="D9" s="15">
        <f>'Monthly ASR Under 18'!G9</f>
        <v>0</v>
      </c>
      <c r="E9" s="15">
        <f>'Monthly ASR Under 18'!H9</f>
        <v>0</v>
      </c>
      <c r="F9" s="59">
        <f t="shared" si="1"/>
        <v>0</v>
      </c>
      <c r="G9" s="15">
        <f>'Monthly ASR Under 18'!S9</f>
        <v>0</v>
      </c>
      <c r="H9" s="15">
        <f>'Monthly ASR Under 18'!T9</f>
        <v>0</v>
      </c>
      <c r="I9" s="15">
        <f>'Monthly ASR Under 18'!U9</f>
        <v>0</v>
      </c>
      <c r="J9" s="59">
        <f t="shared" si="2"/>
        <v>0</v>
      </c>
      <c r="K9" s="15">
        <f>'Monthly ASR Under 18'!AF9</f>
        <v>0</v>
      </c>
      <c r="L9" s="15">
        <f>'Monthly ASR Under 18'!AG9</f>
        <v>0</v>
      </c>
      <c r="M9" s="15">
        <f>'Monthly ASR Under 18'!AH9</f>
        <v>0</v>
      </c>
      <c r="N9" s="59">
        <f t="shared" si="3"/>
        <v>0</v>
      </c>
      <c r="O9" s="15">
        <f>'Monthly ASR Under 18'!AS9</f>
        <v>0</v>
      </c>
      <c r="P9" s="15">
        <f>'Monthly ASR Under 18'!AT9</f>
        <v>0</v>
      </c>
      <c r="Q9" s="15">
        <f>'Monthly ASR Under 18'!AU9</f>
        <v>0</v>
      </c>
      <c r="R9" s="59">
        <f t="shared" si="4"/>
        <v>0</v>
      </c>
      <c r="S9" s="15">
        <f>'Monthly ASR Under 18'!BF9</f>
        <v>0</v>
      </c>
      <c r="T9" s="15">
        <f>'Monthly ASR Under 18'!BG9</f>
        <v>0</v>
      </c>
      <c r="U9" s="15">
        <f>'Monthly ASR Under 18'!BH9</f>
        <v>0</v>
      </c>
      <c r="V9" s="59">
        <f t="shared" si="5"/>
        <v>0</v>
      </c>
      <c r="W9" s="15">
        <f>'Monthly ASR Under 18'!BS9</f>
        <v>0</v>
      </c>
      <c r="X9" s="15">
        <f>'Monthly ASR Under 18'!BT9</f>
        <v>0</v>
      </c>
      <c r="Y9" s="15">
        <f>'Monthly ASR Under 18'!BU9</f>
        <v>0</v>
      </c>
      <c r="Z9" s="59">
        <f t="shared" si="6"/>
        <v>0</v>
      </c>
      <c r="AA9" s="16">
        <f t="shared" si="0"/>
        <v>0</v>
      </c>
    </row>
    <row r="10" spans="1:27" x14ac:dyDescent="0.25">
      <c r="A10" s="17" t="s">
        <v>10</v>
      </c>
      <c r="B10" s="18" t="s">
        <v>6</v>
      </c>
      <c r="C10" s="19">
        <f>'Monthly ASR Under 18'!F10</f>
        <v>0</v>
      </c>
      <c r="D10" s="19">
        <f>'Monthly ASR Under 18'!G10</f>
        <v>0</v>
      </c>
      <c r="E10" s="19">
        <f>'Monthly ASR Under 18'!H10</f>
        <v>0</v>
      </c>
      <c r="F10" s="60">
        <f t="shared" si="1"/>
        <v>0</v>
      </c>
      <c r="G10" s="19">
        <f>'Monthly ASR Under 18'!S10</f>
        <v>0</v>
      </c>
      <c r="H10" s="19">
        <f>'Monthly ASR Under 18'!T10</f>
        <v>0</v>
      </c>
      <c r="I10" s="19">
        <f>'Monthly ASR Under 18'!U10</f>
        <v>0</v>
      </c>
      <c r="J10" s="60">
        <f t="shared" si="2"/>
        <v>0</v>
      </c>
      <c r="K10" s="19">
        <f>'Monthly ASR Under 18'!AF10</f>
        <v>0</v>
      </c>
      <c r="L10" s="19">
        <f>'Monthly ASR Under 18'!AG10</f>
        <v>0</v>
      </c>
      <c r="M10" s="19">
        <f>'Monthly ASR Under 18'!AH10</f>
        <v>0</v>
      </c>
      <c r="N10" s="60">
        <f t="shared" si="3"/>
        <v>0</v>
      </c>
      <c r="O10" s="19">
        <f>'Monthly ASR Under 18'!AS10</f>
        <v>0</v>
      </c>
      <c r="P10" s="19">
        <f>'Monthly ASR Under 18'!AT10</f>
        <v>0</v>
      </c>
      <c r="Q10" s="15">
        <f>'Monthly ASR Under 18'!AU10</f>
        <v>0</v>
      </c>
      <c r="R10" s="60">
        <f t="shared" si="4"/>
        <v>0</v>
      </c>
      <c r="S10" s="19">
        <f>'Monthly ASR Under 18'!BF10</f>
        <v>0</v>
      </c>
      <c r="T10" s="19">
        <f>'Monthly ASR Under 18'!BG10</f>
        <v>0</v>
      </c>
      <c r="U10" s="19">
        <f>'Monthly ASR Under 18'!BH10</f>
        <v>0</v>
      </c>
      <c r="V10" s="60">
        <f t="shared" si="5"/>
        <v>0</v>
      </c>
      <c r="W10" s="19">
        <f>'Monthly ASR Under 18'!BS10</f>
        <v>0</v>
      </c>
      <c r="X10" s="19">
        <f>'Monthly ASR Under 18'!BT10</f>
        <v>0</v>
      </c>
      <c r="Y10" s="19">
        <f>'Monthly ASR Under 18'!BU10</f>
        <v>0</v>
      </c>
      <c r="Z10" s="60">
        <f t="shared" si="6"/>
        <v>0</v>
      </c>
      <c r="AA10" s="20">
        <f t="shared" si="0"/>
        <v>0</v>
      </c>
    </row>
    <row r="11" spans="1:27" x14ac:dyDescent="0.25">
      <c r="A11" s="13"/>
      <c r="B11" s="14" t="s">
        <v>7</v>
      </c>
      <c r="C11" s="15">
        <f>'Monthly ASR Under 18'!F11</f>
        <v>0</v>
      </c>
      <c r="D11" s="15">
        <f>'Monthly ASR Under 18'!G11</f>
        <v>0</v>
      </c>
      <c r="E11" s="15">
        <f>'Monthly ASR Under 18'!H11</f>
        <v>0</v>
      </c>
      <c r="F11" s="59">
        <f t="shared" si="1"/>
        <v>0</v>
      </c>
      <c r="G11" s="15">
        <f>'Monthly ASR Under 18'!S11</f>
        <v>0</v>
      </c>
      <c r="H11" s="15">
        <f>'Monthly ASR Under 18'!T11</f>
        <v>0</v>
      </c>
      <c r="I11" s="15">
        <f>'Monthly ASR Under 18'!U11</f>
        <v>0</v>
      </c>
      <c r="J11" s="59">
        <f t="shared" si="2"/>
        <v>0</v>
      </c>
      <c r="K11" s="15">
        <f>'Monthly ASR Under 18'!AF11</f>
        <v>0</v>
      </c>
      <c r="L11" s="15">
        <f>'Monthly ASR Under 18'!AG11</f>
        <v>0</v>
      </c>
      <c r="M11" s="15">
        <f>'Monthly ASR Under 18'!AH11</f>
        <v>0</v>
      </c>
      <c r="N11" s="59">
        <f t="shared" si="3"/>
        <v>0</v>
      </c>
      <c r="O11" s="15">
        <f>'Monthly ASR Under 18'!AS11</f>
        <v>0</v>
      </c>
      <c r="P11" s="3">
        <f>'Monthly ASR Under 18'!AT11</f>
        <v>0</v>
      </c>
      <c r="Q11" s="15">
        <f>'Monthly ASR Under 18'!AU11</f>
        <v>0</v>
      </c>
      <c r="R11" s="59">
        <f t="shared" si="4"/>
        <v>0</v>
      </c>
      <c r="S11" s="15">
        <f>'Monthly ASR Under 18'!BF11</f>
        <v>0</v>
      </c>
      <c r="T11" s="15">
        <f>'Monthly ASR Under 18'!BG11</f>
        <v>0</v>
      </c>
      <c r="U11" s="15">
        <f>'Monthly ASR Under 18'!BH11</f>
        <v>0</v>
      </c>
      <c r="V11" s="59">
        <f t="shared" si="5"/>
        <v>0</v>
      </c>
      <c r="W11" s="15">
        <f>'Monthly ASR Under 18'!BS11</f>
        <v>0</v>
      </c>
      <c r="X11" s="15">
        <f>'Monthly ASR Under 18'!BT11</f>
        <v>0</v>
      </c>
      <c r="Y11" s="15">
        <f>'Monthly ASR Under 18'!BU11</f>
        <v>0</v>
      </c>
      <c r="Z11" s="59">
        <f t="shared" si="6"/>
        <v>0</v>
      </c>
      <c r="AA11" s="16">
        <f t="shared" si="0"/>
        <v>0</v>
      </c>
    </row>
    <row r="12" spans="1:27" x14ac:dyDescent="0.25">
      <c r="A12" s="17" t="s">
        <v>11</v>
      </c>
      <c r="B12" s="18" t="s">
        <v>6</v>
      </c>
      <c r="C12" s="19">
        <f>'Monthly ASR Under 18'!F12</f>
        <v>0</v>
      </c>
      <c r="D12" s="19">
        <f>'Monthly ASR Under 18'!G12</f>
        <v>0</v>
      </c>
      <c r="E12" s="19">
        <f>'Monthly ASR Under 18'!H12</f>
        <v>0</v>
      </c>
      <c r="F12" s="60">
        <f t="shared" si="1"/>
        <v>0</v>
      </c>
      <c r="G12" s="19">
        <f>'Monthly ASR Under 18'!S12</f>
        <v>0</v>
      </c>
      <c r="H12" s="19">
        <f>'Monthly ASR Under 18'!T12</f>
        <v>0</v>
      </c>
      <c r="I12" s="19">
        <f>'Monthly ASR Under 18'!U12</f>
        <v>0</v>
      </c>
      <c r="J12" s="60">
        <f t="shared" si="2"/>
        <v>0</v>
      </c>
      <c r="K12" s="19">
        <f>'Monthly ASR Under 18'!AF12</f>
        <v>0</v>
      </c>
      <c r="L12" s="19">
        <f>'Monthly ASR Under 18'!AG12</f>
        <v>0</v>
      </c>
      <c r="M12" s="19">
        <f>'Monthly ASR Under 18'!AH12</f>
        <v>0</v>
      </c>
      <c r="N12" s="60">
        <f t="shared" si="3"/>
        <v>0</v>
      </c>
      <c r="O12" s="19">
        <f>'Monthly ASR Under 18'!AS12</f>
        <v>0</v>
      </c>
      <c r="P12" s="19">
        <f>'Monthly ASR Under 18'!AT12</f>
        <v>0</v>
      </c>
      <c r="Q12" s="19">
        <f>'Monthly ASR Under 18'!AU12</f>
        <v>0</v>
      </c>
      <c r="R12" s="60">
        <f t="shared" si="4"/>
        <v>0</v>
      </c>
      <c r="S12" s="19">
        <f>'Monthly ASR Under 18'!BF12</f>
        <v>0</v>
      </c>
      <c r="T12" s="19">
        <f>'Monthly ASR Under 18'!BG12</f>
        <v>0</v>
      </c>
      <c r="U12" s="19">
        <f>'Monthly ASR Under 18'!BH12</f>
        <v>0</v>
      </c>
      <c r="V12" s="60">
        <f t="shared" si="5"/>
        <v>0</v>
      </c>
      <c r="W12" s="19">
        <f>'Monthly ASR Under 18'!BS12</f>
        <v>0</v>
      </c>
      <c r="X12" s="19">
        <f>'Monthly ASR Under 18'!BT12</f>
        <v>0</v>
      </c>
      <c r="Y12" s="19">
        <f>'Monthly ASR Under 18'!BU12</f>
        <v>0</v>
      </c>
      <c r="Z12" s="60">
        <f t="shared" si="6"/>
        <v>0</v>
      </c>
      <c r="AA12" s="20">
        <f t="shared" si="0"/>
        <v>0</v>
      </c>
    </row>
    <row r="13" spans="1:27" x14ac:dyDescent="0.25">
      <c r="A13" s="13"/>
      <c r="B13" s="14" t="s">
        <v>7</v>
      </c>
      <c r="C13" s="15">
        <f>'Monthly ASR Under 18'!F13</f>
        <v>0</v>
      </c>
      <c r="D13" s="15">
        <f>'Monthly ASR Under 18'!G13</f>
        <v>0</v>
      </c>
      <c r="E13" s="15">
        <f>'Monthly ASR Under 18'!H13</f>
        <v>0</v>
      </c>
      <c r="F13" s="59">
        <f t="shared" si="1"/>
        <v>0</v>
      </c>
      <c r="G13" s="15">
        <f>'Monthly ASR Under 18'!S13</f>
        <v>0</v>
      </c>
      <c r="H13" s="15">
        <f>'Monthly ASR Under 18'!T13</f>
        <v>0</v>
      </c>
      <c r="I13" s="15">
        <f>'Monthly ASR Under 18'!U13</f>
        <v>0</v>
      </c>
      <c r="J13" s="59">
        <f t="shared" si="2"/>
        <v>0</v>
      </c>
      <c r="K13" s="15">
        <f>'Monthly ASR Under 18'!AF13</f>
        <v>0</v>
      </c>
      <c r="L13" s="15">
        <f>'Monthly ASR Under 18'!AG13</f>
        <v>0</v>
      </c>
      <c r="M13" s="15">
        <f>'Monthly ASR Under 18'!AH13</f>
        <v>0</v>
      </c>
      <c r="N13" s="59">
        <f t="shared" si="3"/>
        <v>0</v>
      </c>
      <c r="O13" s="15">
        <f>'Monthly ASR Under 18'!AS13</f>
        <v>0</v>
      </c>
      <c r="P13" s="15">
        <f>'Monthly ASR Under 18'!AT13</f>
        <v>0</v>
      </c>
      <c r="Q13" s="15">
        <f>'Monthly ASR Under 18'!AU13</f>
        <v>0</v>
      </c>
      <c r="R13" s="59">
        <f t="shared" si="4"/>
        <v>0</v>
      </c>
      <c r="S13" s="15">
        <f>'Monthly ASR Under 18'!BF13</f>
        <v>0</v>
      </c>
      <c r="T13" s="15">
        <f>'Monthly ASR Under 18'!BG13</f>
        <v>0</v>
      </c>
      <c r="U13" s="15">
        <f>'Monthly ASR Under 18'!BH13</f>
        <v>0</v>
      </c>
      <c r="V13" s="59">
        <f t="shared" si="5"/>
        <v>0</v>
      </c>
      <c r="W13" s="15">
        <f>'Monthly ASR Under 18'!BS13</f>
        <v>0</v>
      </c>
      <c r="X13" s="15">
        <f>'Monthly ASR Under 18'!BT13</f>
        <v>0</v>
      </c>
      <c r="Y13" s="15">
        <f>'Monthly ASR Under 18'!BU13</f>
        <v>0</v>
      </c>
      <c r="Z13" s="59">
        <f t="shared" si="6"/>
        <v>0</v>
      </c>
      <c r="AA13" s="16">
        <f t="shared" si="0"/>
        <v>0</v>
      </c>
    </row>
    <row r="14" spans="1:27" x14ac:dyDescent="0.25">
      <c r="A14" s="17" t="s">
        <v>12</v>
      </c>
      <c r="B14" s="18" t="s">
        <v>6</v>
      </c>
      <c r="C14" s="19">
        <f>'Monthly ASR Under 18'!F14</f>
        <v>0</v>
      </c>
      <c r="D14" s="19">
        <f>'Monthly ASR Under 18'!G14</f>
        <v>0</v>
      </c>
      <c r="E14" s="19">
        <f>'Monthly ASR Under 18'!H14</f>
        <v>0</v>
      </c>
      <c r="F14" s="60">
        <f t="shared" si="1"/>
        <v>0</v>
      </c>
      <c r="G14" s="19">
        <f>'Monthly ASR Under 18'!S14</f>
        <v>0</v>
      </c>
      <c r="H14" s="19">
        <f>'Monthly ASR Under 18'!T14</f>
        <v>0</v>
      </c>
      <c r="I14" s="19">
        <f>'Monthly ASR Under 18'!U14</f>
        <v>0</v>
      </c>
      <c r="J14" s="60">
        <f t="shared" si="2"/>
        <v>0</v>
      </c>
      <c r="K14" s="19">
        <f>'Monthly ASR Under 18'!AF14</f>
        <v>0</v>
      </c>
      <c r="L14" s="19">
        <f>'Monthly ASR Under 18'!AG14</f>
        <v>0</v>
      </c>
      <c r="M14" s="19">
        <f>'Monthly ASR Under 18'!AH14</f>
        <v>0</v>
      </c>
      <c r="N14" s="60">
        <f t="shared" si="3"/>
        <v>0</v>
      </c>
      <c r="O14" s="19">
        <f>'Monthly ASR Under 18'!AS14</f>
        <v>0</v>
      </c>
      <c r="P14" s="19">
        <f>'Monthly ASR Under 18'!AT14</f>
        <v>0</v>
      </c>
      <c r="Q14" s="19">
        <f>'Monthly ASR Under 18'!AU14</f>
        <v>0</v>
      </c>
      <c r="R14" s="60">
        <f t="shared" si="4"/>
        <v>0</v>
      </c>
      <c r="S14" s="19">
        <f>'Monthly ASR Under 18'!BF14</f>
        <v>0</v>
      </c>
      <c r="T14" s="19">
        <f>'Monthly ASR Under 18'!BG14</f>
        <v>0</v>
      </c>
      <c r="U14" s="19">
        <f>'Monthly ASR Under 18'!BH14</f>
        <v>0</v>
      </c>
      <c r="V14" s="60">
        <f t="shared" si="5"/>
        <v>0</v>
      </c>
      <c r="W14" s="19">
        <f>'Monthly ASR Under 18'!BS14</f>
        <v>0</v>
      </c>
      <c r="X14" s="19">
        <f>'Monthly ASR Under 18'!BT14</f>
        <v>0</v>
      </c>
      <c r="Y14" s="19">
        <f>'Monthly ASR Under 18'!BU14</f>
        <v>0</v>
      </c>
      <c r="Z14" s="60">
        <f t="shared" si="6"/>
        <v>0</v>
      </c>
      <c r="AA14" s="20">
        <f t="shared" si="0"/>
        <v>0</v>
      </c>
    </row>
    <row r="15" spans="1:27" x14ac:dyDescent="0.25">
      <c r="A15" s="13"/>
      <c r="B15" s="14" t="s">
        <v>7</v>
      </c>
      <c r="C15" s="15">
        <f>'Monthly ASR Under 18'!F15</f>
        <v>0</v>
      </c>
      <c r="D15" s="15">
        <f>'Monthly ASR Under 18'!G15</f>
        <v>0</v>
      </c>
      <c r="E15" s="15">
        <f>'Monthly ASR Under 18'!H15</f>
        <v>0</v>
      </c>
      <c r="F15" s="59">
        <f t="shared" si="1"/>
        <v>0</v>
      </c>
      <c r="G15" s="15">
        <f>'Monthly ASR Under 18'!S15</f>
        <v>0</v>
      </c>
      <c r="H15" s="15">
        <f>'Monthly ASR Under 18'!T15</f>
        <v>0</v>
      </c>
      <c r="I15" s="15">
        <f>'Monthly ASR Under 18'!U15</f>
        <v>0</v>
      </c>
      <c r="J15" s="59">
        <f t="shared" si="2"/>
        <v>0</v>
      </c>
      <c r="K15" s="15">
        <f>'Monthly ASR Under 18'!AF15</f>
        <v>0</v>
      </c>
      <c r="L15" s="15">
        <f>'Monthly ASR Under 18'!AG15</f>
        <v>0</v>
      </c>
      <c r="M15" s="15">
        <f>'Monthly ASR Under 18'!AH15</f>
        <v>0</v>
      </c>
      <c r="N15" s="59">
        <f t="shared" si="3"/>
        <v>0</v>
      </c>
      <c r="O15" s="15">
        <f>'Monthly ASR Under 18'!AS15</f>
        <v>0</v>
      </c>
      <c r="P15" s="15">
        <f>'Monthly ASR Under 18'!AT15</f>
        <v>0</v>
      </c>
      <c r="Q15" s="15">
        <f>'Monthly ASR Under 18'!AU15</f>
        <v>0</v>
      </c>
      <c r="R15" s="59">
        <f t="shared" si="4"/>
        <v>0</v>
      </c>
      <c r="S15" s="15">
        <f>'Monthly ASR Under 18'!BF15</f>
        <v>0</v>
      </c>
      <c r="T15" s="15">
        <f>'Monthly ASR Under 18'!BG15</f>
        <v>0</v>
      </c>
      <c r="U15" s="15">
        <f>'Monthly ASR Under 18'!BH15</f>
        <v>0</v>
      </c>
      <c r="V15" s="59">
        <f t="shared" si="5"/>
        <v>0</v>
      </c>
      <c r="W15" s="15">
        <f>'Monthly ASR Under 18'!BS15</f>
        <v>0</v>
      </c>
      <c r="X15" s="15">
        <f>'Monthly ASR Under 18'!BT15</f>
        <v>0</v>
      </c>
      <c r="Y15" s="15">
        <f>'Monthly ASR Under 18'!BU15</f>
        <v>0</v>
      </c>
      <c r="Z15" s="59">
        <f t="shared" si="6"/>
        <v>0</v>
      </c>
      <c r="AA15" s="16">
        <f t="shared" si="0"/>
        <v>0</v>
      </c>
    </row>
    <row r="16" spans="1:27" x14ac:dyDescent="0.25">
      <c r="A16" s="17" t="s">
        <v>13</v>
      </c>
      <c r="B16" s="18" t="s">
        <v>6</v>
      </c>
      <c r="C16" s="19">
        <f>'Monthly ASR Under 18'!F16</f>
        <v>0</v>
      </c>
      <c r="D16" s="19">
        <f>'Monthly ASR Under 18'!G16</f>
        <v>0</v>
      </c>
      <c r="E16" s="19">
        <f>'Monthly ASR Under 18'!H16</f>
        <v>0</v>
      </c>
      <c r="F16" s="60">
        <f t="shared" si="1"/>
        <v>0</v>
      </c>
      <c r="G16" s="19">
        <f>'Monthly ASR Under 18'!S16</f>
        <v>0</v>
      </c>
      <c r="H16" s="19">
        <f>'Monthly ASR Under 18'!T16</f>
        <v>0</v>
      </c>
      <c r="I16" s="19">
        <f>'Monthly ASR Under 18'!U16</f>
        <v>0</v>
      </c>
      <c r="J16" s="60">
        <f t="shared" si="2"/>
        <v>0</v>
      </c>
      <c r="K16" s="19">
        <f>'Monthly ASR Under 18'!AF16</f>
        <v>0</v>
      </c>
      <c r="L16" s="19">
        <f>'Monthly ASR Under 18'!AG16</f>
        <v>0</v>
      </c>
      <c r="M16" s="19">
        <f>'Monthly ASR Under 18'!AH16</f>
        <v>0</v>
      </c>
      <c r="N16" s="60">
        <f t="shared" si="3"/>
        <v>0</v>
      </c>
      <c r="O16" s="19">
        <f>'Monthly ASR Under 18'!AS16</f>
        <v>0</v>
      </c>
      <c r="P16" s="19">
        <f>'Monthly ASR Under 18'!AT16</f>
        <v>0</v>
      </c>
      <c r="Q16" s="19">
        <f>'Monthly ASR Under 18'!AU16</f>
        <v>0</v>
      </c>
      <c r="R16" s="60">
        <f t="shared" si="4"/>
        <v>0</v>
      </c>
      <c r="S16" s="19">
        <f>'Monthly ASR Under 18'!BF16</f>
        <v>0</v>
      </c>
      <c r="T16" s="19">
        <f>'Monthly ASR Under 18'!BG16</f>
        <v>0</v>
      </c>
      <c r="U16" s="19">
        <f>'Monthly ASR Under 18'!BH16</f>
        <v>0</v>
      </c>
      <c r="V16" s="60">
        <f t="shared" si="5"/>
        <v>0</v>
      </c>
      <c r="W16" s="19">
        <f>'Monthly ASR Under 18'!BS16</f>
        <v>0</v>
      </c>
      <c r="X16" s="19">
        <f>'Monthly ASR Under 18'!BT16</f>
        <v>0</v>
      </c>
      <c r="Y16" s="19">
        <f>'Monthly ASR Under 18'!BU16</f>
        <v>0</v>
      </c>
      <c r="Z16" s="60">
        <f t="shared" si="6"/>
        <v>0</v>
      </c>
      <c r="AA16" s="20">
        <f t="shared" si="0"/>
        <v>0</v>
      </c>
    </row>
    <row r="17" spans="1:50" x14ac:dyDescent="0.25">
      <c r="A17" s="13"/>
      <c r="B17" s="14" t="s">
        <v>7</v>
      </c>
      <c r="C17" s="15">
        <f>'Monthly ASR Under 18'!F17</f>
        <v>0</v>
      </c>
      <c r="D17" s="15">
        <f>'Monthly ASR Under 18'!G17</f>
        <v>0</v>
      </c>
      <c r="E17" s="15">
        <f>'Monthly ASR Under 18'!H17</f>
        <v>0</v>
      </c>
      <c r="F17" s="59">
        <f t="shared" si="1"/>
        <v>0</v>
      </c>
      <c r="G17" s="15">
        <f>'Monthly ASR Under 18'!S17</f>
        <v>0</v>
      </c>
      <c r="H17" s="15">
        <f>'Monthly ASR Under 18'!T17</f>
        <v>0</v>
      </c>
      <c r="I17" s="15">
        <f>'Monthly ASR Under 18'!U17</f>
        <v>0</v>
      </c>
      <c r="J17" s="59">
        <f t="shared" si="2"/>
        <v>0</v>
      </c>
      <c r="K17" s="15">
        <f>'Monthly ASR Under 18'!AF17</f>
        <v>0</v>
      </c>
      <c r="L17" s="15">
        <f>'Monthly ASR Under 18'!AG17</f>
        <v>0</v>
      </c>
      <c r="M17" s="15">
        <f>'Monthly ASR Under 18'!AH17</f>
        <v>0</v>
      </c>
      <c r="N17" s="59">
        <f t="shared" si="3"/>
        <v>0</v>
      </c>
      <c r="O17" s="15">
        <f>'Monthly ASR Under 18'!AS17</f>
        <v>0</v>
      </c>
      <c r="P17" s="15">
        <f>'Monthly ASR Under 18'!AT17</f>
        <v>0</v>
      </c>
      <c r="Q17" s="15">
        <f>'Monthly ASR Under 18'!AU17</f>
        <v>0</v>
      </c>
      <c r="R17" s="59">
        <f t="shared" si="4"/>
        <v>0</v>
      </c>
      <c r="S17" s="15">
        <f>'Monthly ASR Under 18'!BF17</f>
        <v>0</v>
      </c>
      <c r="T17" s="15">
        <f>'Monthly ASR Under 18'!BG17</f>
        <v>0</v>
      </c>
      <c r="U17" s="15">
        <f>'Monthly ASR Under 18'!BH17</f>
        <v>0</v>
      </c>
      <c r="V17" s="59">
        <f t="shared" si="5"/>
        <v>0</v>
      </c>
      <c r="W17" s="15">
        <f>'Monthly ASR Under 18'!BS17</f>
        <v>0</v>
      </c>
      <c r="X17" s="15">
        <f>'Monthly ASR Under 18'!BT17</f>
        <v>0</v>
      </c>
      <c r="Y17" s="15">
        <f>'Monthly ASR Under 18'!BU17</f>
        <v>0</v>
      </c>
      <c r="Z17" s="59">
        <f t="shared" si="6"/>
        <v>0</v>
      </c>
      <c r="AA17" s="16">
        <f t="shared" si="0"/>
        <v>0</v>
      </c>
    </row>
    <row r="18" spans="1:50" x14ac:dyDescent="0.25">
      <c r="A18" s="17" t="s">
        <v>14</v>
      </c>
      <c r="B18" s="18" t="s">
        <v>6</v>
      </c>
      <c r="C18" s="19">
        <f>'Monthly ASR Under 18'!F18</f>
        <v>0</v>
      </c>
      <c r="D18" s="19">
        <f>'Monthly ASR Under 18'!G18</f>
        <v>0</v>
      </c>
      <c r="E18" s="19">
        <f>'Monthly ASR Under 18'!H18</f>
        <v>0</v>
      </c>
      <c r="F18" s="60">
        <f t="shared" si="1"/>
        <v>0</v>
      </c>
      <c r="G18" s="19">
        <f>'Monthly ASR Under 18'!S18</f>
        <v>0</v>
      </c>
      <c r="H18" s="19">
        <f>'Monthly ASR Under 18'!T18</f>
        <v>0</v>
      </c>
      <c r="I18" s="19">
        <f>'Monthly ASR Under 18'!U18</f>
        <v>0</v>
      </c>
      <c r="J18" s="60">
        <f t="shared" si="2"/>
        <v>0</v>
      </c>
      <c r="K18" s="19">
        <f>'Monthly ASR Under 18'!AF18</f>
        <v>0</v>
      </c>
      <c r="L18" s="19">
        <f>'Monthly ASR Under 18'!AG18</f>
        <v>0</v>
      </c>
      <c r="M18" s="19">
        <f>'Monthly ASR Under 18'!AH18</f>
        <v>0</v>
      </c>
      <c r="N18" s="60">
        <f t="shared" si="3"/>
        <v>0</v>
      </c>
      <c r="O18" s="19">
        <f>'Monthly ASR Under 18'!AS18</f>
        <v>0</v>
      </c>
      <c r="P18" s="19">
        <f>'Monthly ASR Under 18'!AT18</f>
        <v>0</v>
      </c>
      <c r="Q18" s="19">
        <f>'Monthly ASR Under 18'!AU18</f>
        <v>0</v>
      </c>
      <c r="R18" s="60">
        <f t="shared" si="4"/>
        <v>0</v>
      </c>
      <c r="S18" s="19">
        <f>'Monthly ASR Under 18'!BF18</f>
        <v>0</v>
      </c>
      <c r="T18" s="19">
        <f>'Monthly ASR Under 18'!BG18</f>
        <v>0</v>
      </c>
      <c r="U18" s="19">
        <f>'Monthly ASR Under 18'!BH18</f>
        <v>0</v>
      </c>
      <c r="V18" s="60">
        <f t="shared" si="5"/>
        <v>0</v>
      </c>
      <c r="W18" s="19">
        <f>'Monthly ASR Under 18'!BS18</f>
        <v>0</v>
      </c>
      <c r="X18" s="19">
        <f>'Monthly ASR Under 18'!BT18</f>
        <v>0</v>
      </c>
      <c r="Y18" s="19">
        <f>'Monthly ASR Under 18'!BU18</f>
        <v>0</v>
      </c>
      <c r="Z18" s="60">
        <f t="shared" si="6"/>
        <v>0</v>
      </c>
      <c r="AA18" s="20">
        <f t="shared" si="0"/>
        <v>0</v>
      </c>
    </row>
    <row r="19" spans="1:50" x14ac:dyDescent="0.25">
      <c r="A19" s="13"/>
      <c r="B19" s="14" t="s">
        <v>7</v>
      </c>
      <c r="C19" s="15">
        <f>'Monthly ASR Under 18'!F19</f>
        <v>0</v>
      </c>
      <c r="D19" s="15">
        <f>'Monthly ASR Under 18'!G19</f>
        <v>0</v>
      </c>
      <c r="E19" s="15">
        <f>'Monthly ASR Under 18'!H19</f>
        <v>0</v>
      </c>
      <c r="F19" s="59">
        <f t="shared" si="1"/>
        <v>0</v>
      </c>
      <c r="G19" s="15">
        <f>'Monthly ASR Under 18'!S19</f>
        <v>0</v>
      </c>
      <c r="H19" s="15">
        <f>'Monthly ASR Under 18'!T19</f>
        <v>0</v>
      </c>
      <c r="I19" s="15">
        <f>'Monthly ASR Under 18'!U19</f>
        <v>0</v>
      </c>
      <c r="J19" s="59">
        <f t="shared" si="2"/>
        <v>0</v>
      </c>
      <c r="K19" s="15">
        <f>'Monthly ASR Under 18'!AF19</f>
        <v>0</v>
      </c>
      <c r="L19" s="15">
        <f>'Monthly ASR Under 18'!AG19</f>
        <v>0</v>
      </c>
      <c r="M19" s="15">
        <f>'Monthly ASR Under 18'!AH19</f>
        <v>0</v>
      </c>
      <c r="N19" s="59">
        <f t="shared" si="3"/>
        <v>0</v>
      </c>
      <c r="O19" s="15">
        <f>'Monthly ASR Under 18'!AS19</f>
        <v>0</v>
      </c>
      <c r="P19" s="15">
        <f>'Monthly ASR Under 18'!AT19</f>
        <v>0</v>
      </c>
      <c r="Q19" s="15">
        <f>'Monthly ASR Under 18'!AU19</f>
        <v>0</v>
      </c>
      <c r="R19" s="59">
        <f t="shared" si="4"/>
        <v>0</v>
      </c>
      <c r="S19" s="15">
        <f>'Monthly ASR Under 18'!BF19</f>
        <v>0</v>
      </c>
      <c r="T19" s="15">
        <f>'Monthly ASR Under 18'!BG19</f>
        <v>0</v>
      </c>
      <c r="U19" s="15">
        <f>'Monthly ASR Under 18'!BH19</f>
        <v>0</v>
      </c>
      <c r="V19" s="59">
        <f t="shared" si="5"/>
        <v>0</v>
      </c>
      <c r="W19" s="15">
        <f>'Monthly ASR Under 18'!BS19</f>
        <v>0</v>
      </c>
      <c r="X19" s="15">
        <f>'Monthly ASR Under 18'!BT19</f>
        <v>0</v>
      </c>
      <c r="Y19" s="15">
        <f>'Monthly ASR Under 18'!BU19</f>
        <v>0</v>
      </c>
      <c r="Z19" s="59">
        <f t="shared" si="6"/>
        <v>0</v>
      </c>
      <c r="AA19" s="16">
        <f t="shared" si="0"/>
        <v>0</v>
      </c>
    </row>
    <row r="20" spans="1:50" x14ac:dyDescent="0.25">
      <c r="A20" s="17" t="s">
        <v>15</v>
      </c>
      <c r="B20" s="18" t="s">
        <v>6</v>
      </c>
      <c r="C20" s="19">
        <f>'Monthly ASR Under 18'!F20</f>
        <v>0</v>
      </c>
      <c r="D20" s="19">
        <f>'Monthly ASR Under 18'!G20</f>
        <v>0</v>
      </c>
      <c r="E20" s="19">
        <f>'Monthly ASR Under 18'!H20</f>
        <v>0</v>
      </c>
      <c r="F20" s="60">
        <f t="shared" si="1"/>
        <v>0</v>
      </c>
      <c r="G20" s="19">
        <f>'Monthly ASR Under 18'!S20</f>
        <v>0</v>
      </c>
      <c r="H20" s="19">
        <f>'Monthly ASR Under 18'!T20</f>
        <v>0</v>
      </c>
      <c r="I20" s="19">
        <f>'Monthly ASR Under 18'!U20</f>
        <v>0</v>
      </c>
      <c r="J20" s="60">
        <f t="shared" si="2"/>
        <v>0</v>
      </c>
      <c r="K20" s="19">
        <f>'Monthly ASR Under 18'!AF20</f>
        <v>0</v>
      </c>
      <c r="L20" s="19">
        <f>'Monthly ASR Under 18'!AG20</f>
        <v>0</v>
      </c>
      <c r="M20" s="19">
        <f>'Monthly ASR Under 18'!AH20</f>
        <v>0</v>
      </c>
      <c r="N20" s="60">
        <f t="shared" si="3"/>
        <v>0</v>
      </c>
      <c r="O20" s="19">
        <f>'Monthly ASR Under 18'!AS20</f>
        <v>0</v>
      </c>
      <c r="P20" s="19">
        <f>'Monthly ASR Under 18'!AT20</f>
        <v>0</v>
      </c>
      <c r="Q20" s="19">
        <f>'Monthly ASR Under 18'!AU20</f>
        <v>0</v>
      </c>
      <c r="R20" s="60">
        <f t="shared" si="4"/>
        <v>0</v>
      </c>
      <c r="S20" s="19">
        <f>'Monthly ASR Under 18'!BF20</f>
        <v>0</v>
      </c>
      <c r="T20" s="19">
        <f>'Monthly ASR Under 18'!BG20</f>
        <v>0</v>
      </c>
      <c r="U20" s="19">
        <f>'Monthly ASR Under 18'!BH20</f>
        <v>0</v>
      </c>
      <c r="V20" s="60">
        <f t="shared" si="5"/>
        <v>0</v>
      </c>
      <c r="W20" s="19">
        <f>'Monthly ASR Under 18'!BS20</f>
        <v>0</v>
      </c>
      <c r="X20" s="19">
        <f>'Monthly ASR Under 18'!BT20</f>
        <v>0</v>
      </c>
      <c r="Y20" s="19">
        <f>'Monthly ASR Under 18'!BU20</f>
        <v>0</v>
      </c>
      <c r="Z20" s="60">
        <f t="shared" si="6"/>
        <v>0</v>
      </c>
      <c r="AA20" s="20">
        <f t="shared" si="0"/>
        <v>0</v>
      </c>
    </row>
    <row r="21" spans="1:50" ht="15.75" thickBot="1" x14ac:dyDescent="0.3">
      <c r="A21" s="21"/>
      <c r="B21" s="22" t="s">
        <v>7</v>
      </c>
      <c r="C21" s="23">
        <f>'Monthly ASR Under 18'!F21</f>
        <v>0</v>
      </c>
      <c r="D21" s="23">
        <f>'Monthly ASR Under 18'!G21</f>
        <v>0</v>
      </c>
      <c r="E21" s="23">
        <f>'Monthly ASR Under 18'!H21</f>
        <v>0</v>
      </c>
      <c r="F21" s="61">
        <f t="shared" si="1"/>
        <v>0</v>
      </c>
      <c r="G21" s="23">
        <f>'Monthly ASR Under 18'!S21</f>
        <v>0</v>
      </c>
      <c r="H21" s="23">
        <f>'Monthly ASR Under 18'!T21</f>
        <v>0</v>
      </c>
      <c r="I21" s="23">
        <f>'Monthly ASR Under 18'!U21</f>
        <v>0</v>
      </c>
      <c r="J21" s="61">
        <f t="shared" si="2"/>
        <v>0</v>
      </c>
      <c r="K21" s="23">
        <f>'Monthly ASR Under 18'!AF21</f>
        <v>0</v>
      </c>
      <c r="L21" s="23">
        <f>'Monthly ASR Under 18'!AG21</f>
        <v>0</v>
      </c>
      <c r="M21" s="23">
        <f>'Monthly ASR Under 18'!AH21</f>
        <v>0</v>
      </c>
      <c r="N21" s="61">
        <f t="shared" si="3"/>
        <v>0</v>
      </c>
      <c r="O21" s="23">
        <f>'Monthly ASR Under 18'!AS21</f>
        <v>0</v>
      </c>
      <c r="P21" s="23">
        <f>'Monthly ASR Under 18'!AT21</f>
        <v>0</v>
      </c>
      <c r="Q21" s="23">
        <f>'Monthly ASR Under 18'!AU21</f>
        <v>0</v>
      </c>
      <c r="R21" s="61">
        <f t="shared" si="4"/>
        <v>0</v>
      </c>
      <c r="S21" s="23">
        <f>'Monthly ASR Under 18'!BF21</f>
        <v>0</v>
      </c>
      <c r="T21" s="23">
        <f>'Monthly ASR Under 18'!BG21</f>
        <v>0</v>
      </c>
      <c r="U21" s="23">
        <f>'Monthly ASR Under 18'!BH21</f>
        <v>0</v>
      </c>
      <c r="V21" s="61">
        <f t="shared" si="5"/>
        <v>0</v>
      </c>
      <c r="W21" s="23">
        <f>'Monthly ASR Under 18'!BS21</f>
        <v>0</v>
      </c>
      <c r="X21" s="23">
        <f>'Monthly ASR Under 18'!BT21</f>
        <v>0</v>
      </c>
      <c r="Y21" s="23">
        <f>'Monthly ASR Under 18'!BU21</f>
        <v>0</v>
      </c>
      <c r="Z21" s="61">
        <f t="shared" si="6"/>
        <v>0</v>
      </c>
      <c r="AA21" s="24">
        <f t="shared" si="0"/>
        <v>0</v>
      </c>
    </row>
    <row r="22" spans="1:50" ht="15.75" thickTop="1" x14ac:dyDescent="0.25">
      <c r="A22" s="25" t="s">
        <v>16</v>
      </c>
      <c r="B22" s="26" t="s">
        <v>6</v>
      </c>
      <c r="C22" s="27">
        <f t="shared" ref="C22:AA23" si="7">SUM(C4+C6+C8+C10+C12+C14+C16+C18+C20)</f>
        <v>0</v>
      </c>
      <c r="D22" s="27">
        <f t="shared" si="7"/>
        <v>0</v>
      </c>
      <c r="E22" s="27">
        <f t="shared" si="7"/>
        <v>0</v>
      </c>
      <c r="F22" s="62">
        <f t="shared" si="7"/>
        <v>0</v>
      </c>
      <c r="G22" s="27">
        <f t="shared" si="7"/>
        <v>0</v>
      </c>
      <c r="H22" s="27">
        <f t="shared" si="7"/>
        <v>0</v>
      </c>
      <c r="I22" s="27">
        <f t="shared" si="7"/>
        <v>0</v>
      </c>
      <c r="J22" s="62">
        <f t="shared" si="7"/>
        <v>0</v>
      </c>
      <c r="K22" s="27">
        <f t="shared" si="7"/>
        <v>0</v>
      </c>
      <c r="L22" s="27">
        <f t="shared" si="7"/>
        <v>0</v>
      </c>
      <c r="M22" s="27">
        <f t="shared" si="7"/>
        <v>0</v>
      </c>
      <c r="N22" s="62">
        <f t="shared" si="7"/>
        <v>0</v>
      </c>
      <c r="O22" s="27">
        <f t="shared" si="7"/>
        <v>0</v>
      </c>
      <c r="P22" s="27">
        <f t="shared" si="7"/>
        <v>0</v>
      </c>
      <c r="Q22" s="27" t="e">
        <f>SUM(Q4+Q6+Q8+#REF!+Q12+Q14+Q16+Q18+Q20)</f>
        <v>#REF!</v>
      </c>
      <c r="R22" s="62">
        <f t="shared" si="7"/>
        <v>0</v>
      </c>
      <c r="S22" s="27">
        <f t="shared" si="7"/>
        <v>0</v>
      </c>
      <c r="T22" s="27">
        <f t="shared" si="7"/>
        <v>0</v>
      </c>
      <c r="U22" s="27">
        <f t="shared" si="7"/>
        <v>0</v>
      </c>
      <c r="V22" s="62">
        <f t="shared" si="7"/>
        <v>0</v>
      </c>
      <c r="W22" s="27">
        <f t="shared" si="7"/>
        <v>0</v>
      </c>
      <c r="X22" s="27">
        <f t="shared" si="7"/>
        <v>0</v>
      </c>
      <c r="Y22" s="27">
        <f t="shared" si="7"/>
        <v>0</v>
      </c>
      <c r="Z22" s="62">
        <f t="shared" si="7"/>
        <v>0</v>
      </c>
      <c r="AA22" s="28">
        <f t="shared" si="7"/>
        <v>0</v>
      </c>
    </row>
    <row r="23" spans="1:50" x14ac:dyDescent="0.25">
      <c r="A23" s="29"/>
      <c r="B23" s="26" t="s">
        <v>7</v>
      </c>
      <c r="C23" s="27">
        <f t="shared" si="7"/>
        <v>0</v>
      </c>
      <c r="D23" s="27">
        <f t="shared" si="7"/>
        <v>0</v>
      </c>
      <c r="E23" s="27">
        <f t="shared" si="7"/>
        <v>0</v>
      </c>
      <c r="F23" s="62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62">
        <f t="shared" si="7"/>
        <v>0</v>
      </c>
      <c r="K23" s="27">
        <f t="shared" si="7"/>
        <v>0</v>
      </c>
      <c r="L23" s="27">
        <f t="shared" si="7"/>
        <v>0</v>
      </c>
      <c r="M23" s="27">
        <f t="shared" si="7"/>
        <v>0</v>
      </c>
      <c r="N23" s="62">
        <f t="shared" si="7"/>
        <v>0</v>
      </c>
      <c r="O23" s="27">
        <f t="shared" si="7"/>
        <v>0</v>
      </c>
      <c r="P23" s="27">
        <f>SUM(P5+P7+P9+Q10+P13+P15+P17+P19+P21)</f>
        <v>0</v>
      </c>
      <c r="Q23" s="27">
        <f t="shared" si="7"/>
        <v>0</v>
      </c>
      <c r="R23" s="62">
        <f t="shared" si="7"/>
        <v>0</v>
      </c>
      <c r="S23" s="27">
        <f t="shared" si="7"/>
        <v>0</v>
      </c>
      <c r="T23" s="27">
        <f t="shared" si="7"/>
        <v>0</v>
      </c>
      <c r="U23" s="27">
        <f t="shared" si="7"/>
        <v>0</v>
      </c>
      <c r="V23" s="62">
        <f t="shared" si="7"/>
        <v>0</v>
      </c>
      <c r="W23" s="27">
        <f t="shared" si="7"/>
        <v>0</v>
      </c>
      <c r="X23" s="27">
        <f t="shared" si="7"/>
        <v>0</v>
      </c>
      <c r="Y23" s="27">
        <f t="shared" si="7"/>
        <v>0</v>
      </c>
      <c r="Z23" s="62">
        <f t="shared" si="7"/>
        <v>0</v>
      </c>
      <c r="AA23" s="28">
        <f t="shared" si="7"/>
        <v>0</v>
      </c>
    </row>
    <row r="24" spans="1:50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</row>
    <row r="25" spans="1:50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 t="s">
        <v>2</v>
      </c>
      <c r="H25" s="7"/>
      <c r="I25" s="7"/>
      <c r="J25" s="7"/>
      <c r="K25" s="7" t="s">
        <v>3</v>
      </c>
      <c r="L25" s="7"/>
      <c r="M25" s="7"/>
      <c r="N25" s="7"/>
      <c r="O25" s="7">
        <v>15</v>
      </c>
      <c r="P25" s="7"/>
      <c r="Q25" s="7"/>
      <c r="R25" s="7"/>
      <c r="S25" s="7">
        <v>16</v>
      </c>
      <c r="T25" s="7"/>
      <c r="U25" s="7"/>
      <c r="V25" s="7"/>
      <c r="W25" s="7">
        <v>17</v>
      </c>
      <c r="X25" s="7"/>
      <c r="Y25" s="7"/>
      <c r="Z25" s="7"/>
      <c r="AA25" s="7" t="s">
        <v>4</v>
      </c>
    </row>
    <row r="26" spans="1:50" s="8" customFormat="1" ht="15.75" thickBot="1" x14ac:dyDescent="0.3">
      <c r="A26" s="5"/>
      <c r="B26" s="6"/>
      <c r="C26" s="7" t="s">
        <v>70</v>
      </c>
      <c r="D26" s="7" t="s">
        <v>69</v>
      </c>
      <c r="E26" s="7" t="s">
        <v>67</v>
      </c>
      <c r="F26" s="7" t="s">
        <v>63</v>
      </c>
      <c r="G26" s="7" t="s">
        <v>70</v>
      </c>
      <c r="H26" s="7" t="s">
        <v>69</v>
      </c>
      <c r="I26" s="7" t="s">
        <v>67</v>
      </c>
      <c r="J26" s="7" t="s">
        <v>63</v>
      </c>
      <c r="K26" s="7" t="s">
        <v>70</v>
      </c>
      <c r="L26" s="7" t="s">
        <v>69</v>
      </c>
      <c r="M26" s="7" t="s">
        <v>67</v>
      </c>
      <c r="N26" s="7" t="s">
        <v>63</v>
      </c>
      <c r="O26" s="7" t="s">
        <v>70</v>
      </c>
      <c r="P26" s="7" t="s">
        <v>69</v>
      </c>
      <c r="Q26" s="7" t="s">
        <v>67</v>
      </c>
      <c r="R26" s="7" t="s">
        <v>63</v>
      </c>
      <c r="S26" s="7" t="s">
        <v>70</v>
      </c>
      <c r="T26" s="7" t="s">
        <v>69</v>
      </c>
      <c r="U26" s="7" t="s">
        <v>67</v>
      </c>
      <c r="V26" s="7" t="s">
        <v>63</v>
      </c>
      <c r="W26" s="7" t="s">
        <v>70</v>
      </c>
      <c r="X26" s="7" t="s">
        <v>69</v>
      </c>
      <c r="Y26" s="7" t="s">
        <v>67</v>
      </c>
      <c r="Z26" s="7" t="s">
        <v>63</v>
      </c>
      <c r="AA26" s="7"/>
    </row>
    <row r="27" spans="1:50" s="31" customFormat="1" ht="15.75" thickTop="1" x14ac:dyDescent="0.25">
      <c r="A27" s="9" t="s">
        <v>18</v>
      </c>
      <c r="B27" s="30" t="s">
        <v>6</v>
      </c>
      <c r="C27" s="11">
        <f>'Monthly ASR Under 18'!F27</f>
        <v>0</v>
      </c>
      <c r="D27" s="11">
        <f>'Monthly ASR Under 18'!G27</f>
        <v>0</v>
      </c>
      <c r="E27" s="11">
        <f>'Monthly ASR Under 18'!H27</f>
        <v>0</v>
      </c>
      <c r="F27" s="58">
        <f t="shared" ref="F27:F40" si="8">SUM(C27:E27)</f>
        <v>0</v>
      </c>
      <c r="G27" s="11">
        <f>'Monthly ASR Under 18'!S27</f>
        <v>0</v>
      </c>
      <c r="H27" s="11">
        <f>'Monthly ASR Under 18'!T27</f>
        <v>0</v>
      </c>
      <c r="I27" s="11">
        <f>'Monthly ASR Under 18'!U27</f>
        <v>0</v>
      </c>
      <c r="J27" s="58">
        <f t="shared" ref="J27:J40" si="9">SUM(G27:I27)</f>
        <v>0</v>
      </c>
      <c r="K27" s="11">
        <f>'Monthly ASR Under 18'!AF27</f>
        <v>0</v>
      </c>
      <c r="L27" s="11">
        <f>'Monthly ASR Under 18'!AG27</f>
        <v>0</v>
      </c>
      <c r="M27" s="11">
        <f>'Monthly ASR Under 18'!AH27</f>
        <v>0</v>
      </c>
      <c r="N27" s="58">
        <f t="shared" ref="N27:N40" si="10">SUM(K27:M27)</f>
        <v>0</v>
      </c>
      <c r="O27" s="11">
        <f>'Monthly ASR Under 18'!AS27</f>
        <v>0</v>
      </c>
      <c r="P27" s="11">
        <f>'Monthly ASR Under 18'!AT27</f>
        <v>0</v>
      </c>
      <c r="Q27" s="11">
        <f>'Monthly ASR Under 18'!AU27</f>
        <v>0</v>
      </c>
      <c r="R27" s="58">
        <f t="shared" ref="R27:R40" si="11">SUM(O27:Q27)</f>
        <v>0</v>
      </c>
      <c r="S27" s="11">
        <f>'Monthly ASR Under 18'!BF27</f>
        <v>0</v>
      </c>
      <c r="T27" s="11">
        <f>'Monthly ASR Under 18'!BG27</f>
        <v>0</v>
      </c>
      <c r="U27" s="11">
        <f>'Monthly ASR Under 18'!BH27</f>
        <v>0</v>
      </c>
      <c r="V27" s="58">
        <f t="shared" ref="V27:V40" si="12">SUM(S27:U27)</f>
        <v>0</v>
      </c>
      <c r="W27" s="11">
        <f>'Monthly ASR Under 18'!BS27</f>
        <v>0</v>
      </c>
      <c r="X27" s="11">
        <f>'Monthly ASR Under 18'!BT27</f>
        <v>0</v>
      </c>
      <c r="Y27" s="11">
        <f>'Monthly ASR Under 18'!BU27</f>
        <v>0</v>
      </c>
      <c r="Z27" s="58">
        <f t="shared" ref="Z27:Z40" si="13">SUM(W27:Y27)</f>
        <v>0</v>
      </c>
      <c r="AA27" s="12">
        <f t="shared" ref="AA27:AA40" si="14">SUM(C27:W27)</f>
        <v>0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50" s="31" customFormat="1" x14ac:dyDescent="0.25">
      <c r="A28" s="13"/>
      <c r="B28" s="33" t="s">
        <v>7</v>
      </c>
      <c r="C28" s="15">
        <f>'Monthly ASR Under 18'!F28</f>
        <v>0</v>
      </c>
      <c r="D28" s="15">
        <f>'Monthly ASR Under 18'!G28</f>
        <v>0</v>
      </c>
      <c r="E28" s="15">
        <f>'Monthly ASR Under 18'!H28</f>
        <v>0</v>
      </c>
      <c r="F28" s="59">
        <f t="shared" si="8"/>
        <v>0</v>
      </c>
      <c r="G28" s="15">
        <f>'Monthly ASR Under 18'!S28</f>
        <v>0</v>
      </c>
      <c r="H28" s="15">
        <f>'Monthly ASR Under 18'!T28</f>
        <v>0</v>
      </c>
      <c r="I28" s="15">
        <f>'Monthly ASR Under 18'!U28</f>
        <v>0</v>
      </c>
      <c r="J28" s="59">
        <f t="shared" si="9"/>
        <v>0</v>
      </c>
      <c r="K28" s="15">
        <f>'Monthly ASR Under 18'!AF28</f>
        <v>0</v>
      </c>
      <c r="L28" s="15">
        <f>'Monthly ASR Under 18'!AG28</f>
        <v>0</v>
      </c>
      <c r="M28" s="15">
        <f>'Monthly ASR Under 18'!AH28</f>
        <v>0</v>
      </c>
      <c r="N28" s="59">
        <f t="shared" si="10"/>
        <v>0</v>
      </c>
      <c r="O28" s="15">
        <f>'Monthly ASR Under 18'!AS28</f>
        <v>0</v>
      </c>
      <c r="P28" s="15">
        <f>'Monthly ASR Under 18'!AT28</f>
        <v>0</v>
      </c>
      <c r="Q28" s="15">
        <f>'Monthly ASR Under 18'!AU28</f>
        <v>0</v>
      </c>
      <c r="R28" s="59">
        <f t="shared" si="11"/>
        <v>0</v>
      </c>
      <c r="S28" s="15">
        <f>'Monthly ASR Under 18'!BF28</f>
        <v>0</v>
      </c>
      <c r="T28" s="15">
        <f>'Monthly ASR Under 18'!BG28</f>
        <v>0</v>
      </c>
      <c r="U28" s="15">
        <f>'Monthly ASR Under 18'!BH28</f>
        <v>0</v>
      </c>
      <c r="V28" s="59">
        <f t="shared" si="12"/>
        <v>0</v>
      </c>
      <c r="W28" s="15">
        <f>'Monthly ASR Under 18'!BS28</f>
        <v>0</v>
      </c>
      <c r="X28" s="15">
        <f>'Monthly ASR Under 18'!BT28</f>
        <v>0</v>
      </c>
      <c r="Y28" s="15">
        <f>'Monthly ASR Under 18'!BU28</f>
        <v>0</v>
      </c>
      <c r="Z28" s="59">
        <f t="shared" si="13"/>
        <v>0</v>
      </c>
      <c r="AA28" s="16">
        <f t="shared" si="14"/>
        <v>0</v>
      </c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1:50" s="31" customFormat="1" ht="30" x14ac:dyDescent="0.25">
      <c r="A29" s="17" t="s">
        <v>19</v>
      </c>
      <c r="B29" s="34" t="s">
        <v>6</v>
      </c>
      <c r="C29" s="19">
        <f>'Monthly ASR Under 18'!F29</f>
        <v>0</v>
      </c>
      <c r="D29" s="19">
        <f>'Monthly ASR Under 18'!G29</f>
        <v>0</v>
      </c>
      <c r="E29" s="19">
        <f>'Monthly ASR Under 18'!H29</f>
        <v>0</v>
      </c>
      <c r="F29" s="60">
        <f t="shared" si="8"/>
        <v>0</v>
      </c>
      <c r="G29" s="19">
        <f>'Monthly ASR Under 18'!S29</f>
        <v>0</v>
      </c>
      <c r="H29" s="19">
        <f>'Monthly ASR Under 18'!T29</f>
        <v>0</v>
      </c>
      <c r="I29" s="19">
        <f>'Monthly ASR Under 18'!U29</f>
        <v>0</v>
      </c>
      <c r="J29" s="60">
        <f t="shared" si="9"/>
        <v>0</v>
      </c>
      <c r="K29" s="19">
        <f>'Monthly ASR Under 18'!AF29</f>
        <v>0</v>
      </c>
      <c r="L29" s="19">
        <f>'Monthly ASR Under 18'!AG29</f>
        <v>0</v>
      </c>
      <c r="M29" s="19">
        <f>'Monthly ASR Under 18'!AH29</f>
        <v>0</v>
      </c>
      <c r="N29" s="60">
        <f t="shared" si="10"/>
        <v>0</v>
      </c>
      <c r="O29" s="19">
        <f>'Monthly ASR Under 18'!AS29</f>
        <v>0</v>
      </c>
      <c r="P29" s="19">
        <f>'Monthly ASR Under 18'!AT29</f>
        <v>0</v>
      </c>
      <c r="Q29" s="19">
        <f>'Monthly ASR Under 18'!AU29</f>
        <v>0</v>
      </c>
      <c r="R29" s="60">
        <f t="shared" si="11"/>
        <v>0</v>
      </c>
      <c r="S29" s="19">
        <f>'Monthly ASR Under 18'!BF29</f>
        <v>0</v>
      </c>
      <c r="T29" s="19">
        <f>'Monthly ASR Under 18'!BG29</f>
        <v>0</v>
      </c>
      <c r="U29" s="19">
        <f>'Monthly ASR Under 18'!BH29</f>
        <v>0</v>
      </c>
      <c r="V29" s="60">
        <f t="shared" si="12"/>
        <v>0</v>
      </c>
      <c r="W29" s="19">
        <f>'Monthly ASR Under 18'!BS29</f>
        <v>0</v>
      </c>
      <c r="X29" s="19">
        <f>'Monthly ASR Under 18'!BT29</f>
        <v>0</v>
      </c>
      <c r="Y29" s="19">
        <f>'Monthly ASR Under 18'!BU29</f>
        <v>0</v>
      </c>
      <c r="Z29" s="60">
        <f t="shared" si="13"/>
        <v>0</v>
      </c>
      <c r="AA29" s="20">
        <f t="shared" si="14"/>
        <v>0</v>
      </c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0" s="31" customFormat="1" x14ac:dyDescent="0.25">
      <c r="A30" s="13"/>
      <c r="B30" s="33" t="s">
        <v>7</v>
      </c>
      <c r="C30" s="15">
        <f>'Monthly ASR Under 18'!F30</f>
        <v>0</v>
      </c>
      <c r="D30" s="15">
        <f>'Monthly ASR Under 18'!G30</f>
        <v>0</v>
      </c>
      <c r="E30" s="15">
        <f>'Monthly ASR Under 18'!H30</f>
        <v>0</v>
      </c>
      <c r="F30" s="59">
        <f t="shared" si="8"/>
        <v>0</v>
      </c>
      <c r="G30" s="15">
        <f>'Monthly ASR Under 18'!S30</f>
        <v>0</v>
      </c>
      <c r="H30" s="15">
        <f>'Monthly ASR Under 18'!T30</f>
        <v>0</v>
      </c>
      <c r="I30" s="15">
        <f>'Monthly ASR Under 18'!U30</f>
        <v>0</v>
      </c>
      <c r="J30" s="59">
        <f t="shared" si="9"/>
        <v>0</v>
      </c>
      <c r="K30" s="15">
        <f>'Monthly ASR Under 18'!AF30</f>
        <v>0</v>
      </c>
      <c r="L30" s="15">
        <f>'Monthly ASR Under 18'!AG30</f>
        <v>0</v>
      </c>
      <c r="M30" s="15">
        <f>'Monthly ASR Under 18'!AH30</f>
        <v>0</v>
      </c>
      <c r="N30" s="59">
        <f t="shared" si="10"/>
        <v>0</v>
      </c>
      <c r="O30" s="15">
        <f>'Monthly ASR Under 18'!AS30</f>
        <v>0</v>
      </c>
      <c r="P30" s="15">
        <f>'Monthly ASR Under 18'!AT30</f>
        <v>0</v>
      </c>
      <c r="Q30" s="15">
        <f>'Monthly ASR Under 18'!AU30</f>
        <v>0</v>
      </c>
      <c r="R30" s="59">
        <f t="shared" si="11"/>
        <v>0</v>
      </c>
      <c r="S30" s="15">
        <f>'Monthly ASR Under 18'!BF30</f>
        <v>0</v>
      </c>
      <c r="T30" s="15">
        <f>'Monthly ASR Under 18'!BG30</f>
        <v>0</v>
      </c>
      <c r="U30" s="15">
        <f>'Monthly ASR Under 18'!BH30</f>
        <v>0</v>
      </c>
      <c r="V30" s="59">
        <f t="shared" si="12"/>
        <v>0</v>
      </c>
      <c r="W30" s="15">
        <f>'Monthly ASR Under 18'!BS30</f>
        <v>0</v>
      </c>
      <c r="X30" s="15">
        <f>'Monthly ASR Under 18'!BT30</f>
        <v>0</v>
      </c>
      <c r="Y30" s="15">
        <f>'Monthly ASR Under 18'!BU30</f>
        <v>0</v>
      </c>
      <c r="Z30" s="59">
        <f t="shared" si="13"/>
        <v>0</v>
      </c>
      <c r="AA30" s="16">
        <f t="shared" si="14"/>
        <v>0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1:50" s="31" customFormat="1" x14ac:dyDescent="0.25">
      <c r="A31" s="17" t="s">
        <v>20</v>
      </c>
      <c r="B31" s="34" t="s">
        <v>6</v>
      </c>
      <c r="C31" s="19">
        <f>'Monthly ASR Under 18'!F31</f>
        <v>0</v>
      </c>
      <c r="D31" s="19">
        <f>'Monthly ASR Under 18'!G31</f>
        <v>0</v>
      </c>
      <c r="E31" s="19">
        <f>'Monthly ASR Under 18'!H31</f>
        <v>0</v>
      </c>
      <c r="F31" s="60">
        <f t="shared" si="8"/>
        <v>0</v>
      </c>
      <c r="G31" s="19">
        <f>'Monthly ASR Under 18'!S31</f>
        <v>0</v>
      </c>
      <c r="H31" s="19">
        <f>'Monthly ASR Under 18'!T31</f>
        <v>0</v>
      </c>
      <c r="I31" s="19">
        <f>'Monthly ASR Under 18'!U31</f>
        <v>0</v>
      </c>
      <c r="J31" s="60">
        <f t="shared" si="9"/>
        <v>0</v>
      </c>
      <c r="K31" s="19">
        <f>'Monthly ASR Under 18'!AF31</f>
        <v>0</v>
      </c>
      <c r="L31" s="19">
        <f>'Monthly ASR Under 18'!AG31</f>
        <v>0</v>
      </c>
      <c r="M31" s="19">
        <f>'Monthly ASR Under 18'!AH31</f>
        <v>0</v>
      </c>
      <c r="N31" s="60">
        <f t="shared" si="10"/>
        <v>0</v>
      </c>
      <c r="O31" s="19">
        <f>'Monthly ASR Under 18'!AS31</f>
        <v>0</v>
      </c>
      <c r="P31" s="19">
        <f>'Monthly ASR Under 18'!AT31</f>
        <v>0</v>
      </c>
      <c r="Q31" s="19">
        <f>'Monthly ASR Under 18'!AU31</f>
        <v>0</v>
      </c>
      <c r="R31" s="60">
        <f t="shared" si="11"/>
        <v>0</v>
      </c>
      <c r="S31" s="19">
        <f>'Monthly ASR Under 18'!BF31</f>
        <v>0</v>
      </c>
      <c r="T31" s="19">
        <f>'Monthly ASR Under 18'!BG31</f>
        <v>0</v>
      </c>
      <c r="U31" s="19">
        <f>'Monthly ASR Under 18'!BH31</f>
        <v>0</v>
      </c>
      <c r="V31" s="60">
        <f t="shared" si="12"/>
        <v>0</v>
      </c>
      <c r="W31" s="19">
        <f>'Monthly ASR Under 18'!BS31</f>
        <v>0</v>
      </c>
      <c r="X31" s="19">
        <f>'Monthly ASR Under 18'!BT31</f>
        <v>0</v>
      </c>
      <c r="Y31" s="19">
        <f>'Monthly ASR Under 18'!BU31</f>
        <v>0</v>
      </c>
      <c r="Z31" s="60">
        <f t="shared" si="13"/>
        <v>0</v>
      </c>
      <c r="AA31" s="20">
        <f t="shared" si="14"/>
        <v>0</v>
      </c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s="31" customFormat="1" x14ac:dyDescent="0.25">
      <c r="A32" s="13"/>
      <c r="B32" s="33" t="s">
        <v>7</v>
      </c>
      <c r="C32" s="15">
        <f>'Monthly ASR Under 18'!F32</f>
        <v>0</v>
      </c>
      <c r="D32" s="15">
        <f>'Monthly ASR Under 18'!G32</f>
        <v>0</v>
      </c>
      <c r="E32" s="15">
        <f>'Monthly ASR Under 18'!H32</f>
        <v>0</v>
      </c>
      <c r="F32" s="59">
        <f t="shared" si="8"/>
        <v>0</v>
      </c>
      <c r="G32" s="15">
        <f>'Monthly ASR Under 18'!S32</f>
        <v>0</v>
      </c>
      <c r="H32" s="15">
        <f>'Monthly ASR Under 18'!T32</f>
        <v>0</v>
      </c>
      <c r="I32" s="15">
        <f>'Monthly ASR Under 18'!U32</f>
        <v>0</v>
      </c>
      <c r="J32" s="59">
        <f t="shared" si="9"/>
        <v>0</v>
      </c>
      <c r="K32" s="15">
        <f>'Monthly ASR Under 18'!AF32</f>
        <v>0</v>
      </c>
      <c r="L32" s="15">
        <f>'Monthly ASR Under 18'!AG32</f>
        <v>0</v>
      </c>
      <c r="M32" s="15">
        <f>'Monthly ASR Under 18'!AH32</f>
        <v>0</v>
      </c>
      <c r="N32" s="59">
        <f t="shared" si="10"/>
        <v>0</v>
      </c>
      <c r="O32" s="15">
        <f>'Monthly ASR Under 18'!AS32</f>
        <v>0</v>
      </c>
      <c r="P32" s="15">
        <f>'Monthly ASR Under 18'!AT32</f>
        <v>0</v>
      </c>
      <c r="Q32" s="15">
        <f>'Monthly ASR Under 18'!AU32</f>
        <v>0</v>
      </c>
      <c r="R32" s="59">
        <f t="shared" si="11"/>
        <v>0</v>
      </c>
      <c r="S32" s="15">
        <f>'Monthly ASR Under 18'!BF32</f>
        <v>0</v>
      </c>
      <c r="T32" s="15">
        <f>'Monthly ASR Under 18'!BG32</f>
        <v>0</v>
      </c>
      <c r="U32" s="15">
        <f>'Monthly ASR Under 18'!BH32</f>
        <v>0</v>
      </c>
      <c r="V32" s="59">
        <f t="shared" si="12"/>
        <v>0</v>
      </c>
      <c r="W32" s="15">
        <f>'Monthly ASR Under 18'!BS32</f>
        <v>0</v>
      </c>
      <c r="X32" s="15">
        <f>'Monthly ASR Under 18'!BT32</f>
        <v>0</v>
      </c>
      <c r="Y32" s="15">
        <f>'Monthly ASR Under 18'!BU32</f>
        <v>0</v>
      </c>
      <c r="Z32" s="59">
        <f t="shared" si="13"/>
        <v>0</v>
      </c>
      <c r="AA32" s="16">
        <f t="shared" si="14"/>
        <v>0</v>
      </c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s="31" customFormat="1" x14ac:dyDescent="0.25">
      <c r="A33" s="17" t="s">
        <v>21</v>
      </c>
      <c r="B33" s="34" t="s">
        <v>6</v>
      </c>
      <c r="C33" s="19">
        <f>'Monthly ASR Under 18'!F33</f>
        <v>0</v>
      </c>
      <c r="D33" s="19">
        <f>'Monthly ASR Under 18'!G33</f>
        <v>0</v>
      </c>
      <c r="E33" s="19">
        <f>'Monthly ASR Under 18'!H33</f>
        <v>0</v>
      </c>
      <c r="F33" s="60">
        <f t="shared" si="8"/>
        <v>0</v>
      </c>
      <c r="G33" s="19">
        <f>'Monthly ASR Under 18'!S33</f>
        <v>0</v>
      </c>
      <c r="H33" s="19">
        <f>'Monthly ASR Under 18'!T33</f>
        <v>0</v>
      </c>
      <c r="I33" s="19">
        <f>'Monthly ASR Under 18'!U33</f>
        <v>0</v>
      </c>
      <c r="J33" s="60">
        <f t="shared" si="9"/>
        <v>0</v>
      </c>
      <c r="K33" s="19">
        <f>'Monthly ASR Under 18'!AF33</f>
        <v>0</v>
      </c>
      <c r="L33" s="19">
        <f>'Monthly ASR Under 18'!AG33</f>
        <v>0</v>
      </c>
      <c r="M33" s="19">
        <f>'Monthly ASR Under 18'!AH33</f>
        <v>0</v>
      </c>
      <c r="N33" s="60">
        <f t="shared" si="10"/>
        <v>0</v>
      </c>
      <c r="O33" s="19">
        <f>'Monthly ASR Under 18'!AS33</f>
        <v>0</v>
      </c>
      <c r="P33" s="19">
        <f>'Monthly ASR Under 18'!AT33</f>
        <v>0</v>
      </c>
      <c r="Q33" s="19">
        <f>'Monthly ASR Under 18'!AU33</f>
        <v>0</v>
      </c>
      <c r="R33" s="60">
        <f t="shared" si="11"/>
        <v>0</v>
      </c>
      <c r="S33" s="19">
        <f>'Monthly ASR Under 18'!BF33</f>
        <v>0</v>
      </c>
      <c r="T33" s="19">
        <f>'Monthly ASR Under 18'!BG33</f>
        <v>0</v>
      </c>
      <c r="U33" s="19">
        <f>'Monthly ASR Under 18'!BH33</f>
        <v>0</v>
      </c>
      <c r="V33" s="60">
        <f t="shared" si="12"/>
        <v>0</v>
      </c>
      <c r="W33" s="19">
        <f>'Monthly ASR Under 18'!BS33</f>
        <v>0</v>
      </c>
      <c r="X33" s="19">
        <f>'Monthly ASR Under 18'!BT33</f>
        <v>0</v>
      </c>
      <c r="Y33" s="19">
        <f>'Monthly ASR Under 18'!BU33</f>
        <v>0</v>
      </c>
      <c r="Z33" s="60">
        <f t="shared" si="13"/>
        <v>0</v>
      </c>
      <c r="AA33" s="20">
        <f t="shared" si="14"/>
        <v>0</v>
      </c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s="31" customFormat="1" x14ac:dyDescent="0.25">
      <c r="A34" s="13"/>
      <c r="B34" s="33" t="s">
        <v>7</v>
      </c>
      <c r="C34" s="15">
        <f>'Monthly ASR Under 18'!F34</f>
        <v>0</v>
      </c>
      <c r="D34" s="15">
        <f>'Monthly ASR Under 18'!G34</f>
        <v>0</v>
      </c>
      <c r="E34" s="15">
        <f>'Monthly ASR Under 18'!H34</f>
        <v>0</v>
      </c>
      <c r="F34" s="59">
        <f t="shared" si="8"/>
        <v>0</v>
      </c>
      <c r="G34" s="15">
        <f>'Monthly ASR Under 18'!S34</f>
        <v>0</v>
      </c>
      <c r="H34" s="15">
        <f>'Monthly ASR Under 18'!T34</f>
        <v>0</v>
      </c>
      <c r="I34" s="15">
        <f>'Monthly ASR Under 18'!U34</f>
        <v>0</v>
      </c>
      <c r="J34" s="59">
        <f t="shared" si="9"/>
        <v>0</v>
      </c>
      <c r="K34" s="15">
        <f>'Monthly ASR Under 18'!AF34</f>
        <v>0</v>
      </c>
      <c r="L34" s="15">
        <f>'Monthly ASR Under 18'!AG34</f>
        <v>0</v>
      </c>
      <c r="M34" s="15">
        <f>'Monthly ASR Under 18'!AH34</f>
        <v>0</v>
      </c>
      <c r="N34" s="59">
        <f t="shared" si="10"/>
        <v>0</v>
      </c>
      <c r="O34" s="15">
        <f>'Monthly ASR Under 18'!AS34</f>
        <v>0</v>
      </c>
      <c r="P34" s="15">
        <f>'Monthly ASR Under 18'!AT34</f>
        <v>0</v>
      </c>
      <c r="Q34" s="15">
        <f>'Monthly ASR Under 18'!AU34</f>
        <v>0</v>
      </c>
      <c r="R34" s="59">
        <f t="shared" si="11"/>
        <v>0</v>
      </c>
      <c r="S34" s="15">
        <f>'Monthly ASR Under 18'!BF34</f>
        <v>0</v>
      </c>
      <c r="T34" s="15">
        <f>'Monthly ASR Under 18'!BG34</f>
        <v>0</v>
      </c>
      <c r="U34" s="15">
        <f>'Monthly ASR Under 18'!BH34</f>
        <v>0</v>
      </c>
      <c r="V34" s="59">
        <f t="shared" si="12"/>
        <v>0</v>
      </c>
      <c r="W34" s="15">
        <f>'Monthly ASR Under 18'!BS34</f>
        <v>0</v>
      </c>
      <c r="X34" s="15">
        <f>'Monthly ASR Under 18'!BT34</f>
        <v>0</v>
      </c>
      <c r="Y34" s="15">
        <f>'Monthly ASR Under 18'!BU34</f>
        <v>0</v>
      </c>
      <c r="Z34" s="59">
        <f t="shared" si="13"/>
        <v>0</v>
      </c>
      <c r="AA34" s="16">
        <f t="shared" si="14"/>
        <v>0</v>
      </c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s="31" customFormat="1" ht="30" x14ac:dyDescent="0.25">
      <c r="A35" s="17" t="s">
        <v>22</v>
      </c>
      <c r="B35" s="34" t="s">
        <v>6</v>
      </c>
      <c r="C35" s="19">
        <f>'Monthly ASR Under 18'!F35</f>
        <v>0</v>
      </c>
      <c r="D35" s="19">
        <f>'Monthly ASR Under 18'!G35</f>
        <v>0</v>
      </c>
      <c r="E35" s="19">
        <f>'Monthly ASR Under 18'!H35</f>
        <v>0</v>
      </c>
      <c r="F35" s="60">
        <f t="shared" si="8"/>
        <v>0</v>
      </c>
      <c r="G35" s="19">
        <f>'Monthly ASR Under 18'!S35</f>
        <v>0</v>
      </c>
      <c r="H35" s="19">
        <f>'Monthly ASR Under 18'!T35</f>
        <v>0</v>
      </c>
      <c r="I35" s="19">
        <f>'Monthly ASR Under 18'!U35</f>
        <v>0</v>
      </c>
      <c r="J35" s="60">
        <f t="shared" si="9"/>
        <v>0</v>
      </c>
      <c r="K35" s="19">
        <f>'Monthly ASR Under 18'!AF35</f>
        <v>0</v>
      </c>
      <c r="L35" s="19">
        <f>'Monthly ASR Under 18'!AG35</f>
        <v>0</v>
      </c>
      <c r="M35" s="19">
        <f>'Monthly ASR Under 18'!AH35</f>
        <v>0</v>
      </c>
      <c r="N35" s="60">
        <f t="shared" si="10"/>
        <v>0</v>
      </c>
      <c r="O35" s="19">
        <f>'Monthly ASR Under 18'!AS35</f>
        <v>0</v>
      </c>
      <c r="P35" s="19">
        <f>'Monthly ASR Under 18'!AT35</f>
        <v>0</v>
      </c>
      <c r="Q35" s="19">
        <f>'Monthly ASR Under 18'!AU35</f>
        <v>0</v>
      </c>
      <c r="R35" s="60">
        <f t="shared" si="11"/>
        <v>0</v>
      </c>
      <c r="S35" s="19">
        <f>'Monthly ASR Under 18'!BF35</f>
        <v>0</v>
      </c>
      <c r="T35" s="19">
        <f>'Monthly ASR Under 18'!BG35</f>
        <v>0</v>
      </c>
      <c r="U35" s="19">
        <f>'Monthly ASR Under 18'!BH35</f>
        <v>0</v>
      </c>
      <c r="V35" s="60">
        <f t="shared" si="12"/>
        <v>0</v>
      </c>
      <c r="W35" s="19">
        <f>'Monthly ASR Under 18'!BS35</f>
        <v>0</v>
      </c>
      <c r="X35" s="19">
        <f>'Monthly ASR Under 18'!BT35</f>
        <v>0</v>
      </c>
      <c r="Y35" s="19">
        <f>'Monthly ASR Under 18'!BU35</f>
        <v>0</v>
      </c>
      <c r="Z35" s="60">
        <f t="shared" si="13"/>
        <v>0</v>
      </c>
      <c r="AA35" s="20">
        <f t="shared" si="14"/>
        <v>0</v>
      </c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s="31" customFormat="1" x14ac:dyDescent="0.25">
      <c r="A36" s="13"/>
      <c r="B36" s="33" t="s">
        <v>7</v>
      </c>
      <c r="C36" s="15">
        <f>'Monthly ASR Under 18'!F36</f>
        <v>0</v>
      </c>
      <c r="D36" s="15">
        <f>'Monthly ASR Under 18'!G36</f>
        <v>0</v>
      </c>
      <c r="E36" s="15">
        <f>'Monthly ASR Under 18'!H36</f>
        <v>0</v>
      </c>
      <c r="F36" s="59">
        <f t="shared" si="8"/>
        <v>0</v>
      </c>
      <c r="G36" s="15">
        <f>'Monthly ASR Under 18'!S36</f>
        <v>0</v>
      </c>
      <c r="H36" s="15">
        <f>'Monthly ASR Under 18'!T36</f>
        <v>0</v>
      </c>
      <c r="I36" s="15">
        <f>'Monthly ASR Under 18'!U36</f>
        <v>0</v>
      </c>
      <c r="J36" s="59">
        <f t="shared" si="9"/>
        <v>0</v>
      </c>
      <c r="K36" s="15">
        <f>'Monthly ASR Under 18'!AF36</f>
        <v>0</v>
      </c>
      <c r="L36" s="15">
        <f>'Monthly ASR Under 18'!AG36</f>
        <v>0</v>
      </c>
      <c r="M36" s="15">
        <f>'Monthly ASR Under 18'!AH36</f>
        <v>0</v>
      </c>
      <c r="N36" s="59">
        <f t="shared" si="10"/>
        <v>0</v>
      </c>
      <c r="O36" s="15">
        <f>'Monthly ASR Under 18'!AS36</f>
        <v>0</v>
      </c>
      <c r="P36" s="15">
        <f>'Monthly ASR Under 18'!AT36</f>
        <v>0</v>
      </c>
      <c r="Q36" s="15">
        <f>'Monthly ASR Under 18'!AU36</f>
        <v>0</v>
      </c>
      <c r="R36" s="59">
        <f t="shared" si="11"/>
        <v>0</v>
      </c>
      <c r="S36" s="15">
        <f>'Monthly ASR Under 18'!BF36</f>
        <v>0</v>
      </c>
      <c r="T36" s="15">
        <f>'Monthly ASR Under 18'!BG36</f>
        <v>0</v>
      </c>
      <c r="U36" s="15">
        <f>'Monthly ASR Under 18'!BH36</f>
        <v>0</v>
      </c>
      <c r="V36" s="59">
        <f t="shared" si="12"/>
        <v>0</v>
      </c>
      <c r="W36" s="15">
        <f>'Monthly ASR Under 18'!BS36</f>
        <v>0</v>
      </c>
      <c r="X36" s="15">
        <f>'Monthly ASR Under 18'!BT36</f>
        <v>0</v>
      </c>
      <c r="Y36" s="15">
        <f>'Monthly ASR Under 18'!BU36</f>
        <v>0</v>
      </c>
      <c r="Z36" s="59">
        <f t="shared" si="13"/>
        <v>0</v>
      </c>
      <c r="AA36" s="16">
        <f t="shared" si="14"/>
        <v>0</v>
      </c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s="31" customFormat="1" x14ac:dyDescent="0.25">
      <c r="A37" s="17" t="s">
        <v>23</v>
      </c>
      <c r="B37" s="34" t="s">
        <v>6</v>
      </c>
      <c r="C37" s="19">
        <f>'Monthly ASR Under 18'!F37</f>
        <v>0</v>
      </c>
      <c r="D37" s="19">
        <f>'Monthly ASR Under 18'!G37</f>
        <v>0</v>
      </c>
      <c r="E37" s="19">
        <f>'Monthly ASR Under 18'!H37</f>
        <v>0</v>
      </c>
      <c r="F37" s="60">
        <f t="shared" si="8"/>
        <v>0</v>
      </c>
      <c r="G37" s="19">
        <f>'Monthly ASR Under 18'!S37</f>
        <v>0</v>
      </c>
      <c r="H37" s="19">
        <f>'Monthly ASR Under 18'!T37</f>
        <v>0</v>
      </c>
      <c r="I37" s="19">
        <f>'Monthly ASR Under 18'!U37</f>
        <v>0</v>
      </c>
      <c r="J37" s="60">
        <f t="shared" si="9"/>
        <v>0</v>
      </c>
      <c r="K37" s="19">
        <f>'Monthly ASR Under 18'!AF37</f>
        <v>0</v>
      </c>
      <c r="L37" s="19">
        <f>'Monthly ASR Under 18'!AG37</f>
        <v>0</v>
      </c>
      <c r="M37" s="19">
        <f>'Monthly ASR Under 18'!AH37</f>
        <v>0</v>
      </c>
      <c r="N37" s="60">
        <f t="shared" si="10"/>
        <v>0</v>
      </c>
      <c r="O37" s="19">
        <f>'Monthly ASR Under 18'!AS37</f>
        <v>0</v>
      </c>
      <c r="P37" s="19">
        <f>'Monthly ASR Under 18'!AT37</f>
        <v>0</v>
      </c>
      <c r="Q37" s="19">
        <f>'Monthly ASR Under 18'!AU37</f>
        <v>0</v>
      </c>
      <c r="R37" s="60">
        <f t="shared" si="11"/>
        <v>0</v>
      </c>
      <c r="S37" s="19">
        <f>'Monthly ASR Under 18'!BF37</f>
        <v>0</v>
      </c>
      <c r="T37" s="19">
        <f>'Monthly ASR Under 18'!BG37</f>
        <v>0</v>
      </c>
      <c r="U37" s="19">
        <f>'Monthly ASR Under 18'!BH37</f>
        <v>0</v>
      </c>
      <c r="V37" s="60">
        <f t="shared" si="12"/>
        <v>0</v>
      </c>
      <c r="W37" s="19">
        <f>'Monthly ASR Under 18'!BS37</f>
        <v>0</v>
      </c>
      <c r="X37" s="19">
        <f>'Monthly ASR Under 18'!BT37</f>
        <v>0</v>
      </c>
      <c r="Y37" s="19">
        <f>'Monthly ASR Under 18'!BU37</f>
        <v>0</v>
      </c>
      <c r="Z37" s="60">
        <f t="shared" si="13"/>
        <v>0</v>
      </c>
      <c r="AA37" s="20">
        <f t="shared" si="14"/>
        <v>0</v>
      </c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31" customFormat="1" x14ac:dyDescent="0.25">
      <c r="A38" s="13"/>
      <c r="B38" s="33" t="s">
        <v>7</v>
      </c>
      <c r="C38" s="15">
        <f>'Monthly ASR Under 18'!F38</f>
        <v>0</v>
      </c>
      <c r="D38" s="15">
        <f>'Monthly ASR Under 18'!G38</f>
        <v>0</v>
      </c>
      <c r="E38" s="15">
        <f>'Monthly ASR Under 18'!H38</f>
        <v>0</v>
      </c>
      <c r="F38" s="59">
        <f t="shared" si="8"/>
        <v>0</v>
      </c>
      <c r="G38" s="15">
        <f>'Monthly ASR Under 18'!S38</f>
        <v>0</v>
      </c>
      <c r="H38" s="15">
        <f>'Monthly ASR Under 18'!T38</f>
        <v>0</v>
      </c>
      <c r="I38" s="15">
        <f>'Monthly ASR Under 18'!U38</f>
        <v>0</v>
      </c>
      <c r="J38" s="59">
        <f t="shared" si="9"/>
        <v>0</v>
      </c>
      <c r="K38" s="15">
        <f>'Monthly ASR Under 18'!AF38</f>
        <v>0</v>
      </c>
      <c r="L38" s="15">
        <f>'Monthly ASR Under 18'!AG38</f>
        <v>0</v>
      </c>
      <c r="M38" s="15">
        <f>'Monthly ASR Under 18'!AH38</f>
        <v>0</v>
      </c>
      <c r="N38" s="59">
        <f t="shared" si="10"/>
        <v>0</v>
      </c>
      <c r="O38" s="15">
        <f>'Monthly ASR Under 18'!AS38</f>
        <v>0</v>
      </c>
      <c r="P38" s="15">
        <f>'Monthly ASR Under 18'!AT38</f>
        <v>0</v>
      </c>
      <c r="Q38" s="15">
        <f>'Monthly ASR Under 18'!AU38</f>
        <v>0</v>
      </c>
      <c r="R38" s="59">
        <f t="shared" si="11"/>
        <v>0</v>
      </c>
      <c r="S38" s="15">
        <f>'Monthly ASR Under 18'!BF38</f>
        <v>0</v>
      </c>
      <c r="T38" s="15">
        <f>'Monthly ASR Under 18'!BG38</f>
        <v>0</v>
      </c>
      <c r="U38" s="15">
        <f>'Monthly ASR Under 18'!BH38</f>
        <v>0</v>
      </c>
      <c r="V38" s="59">
        <f t="shared" si="12"/>
        <v>0</v>
      </c>
      <c r="W38" s="15">
        <f>'Monthly ASR Under 18'!BS38</f>
        <v>0</v>
      </c>
      <c r="X38" s="15">
        <f>'Monthly ASR Under 18'!BT38</f>
        <v>0</v>
      </c>
      <c r="Y38" s="15">
        <f>'Monthly ASR Under 18'!BU38</f>
        <v>0</v>
      </c>
      <c r="Z38" s="59">
        <f t="shared" si="13"/>
        <v>0</v>
      </c>
      <c r="AA38" s="16">
        <f t="shared" si="14"/>
        <v>0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s="31" customFormat="1" x14ac:dyDescent="0.25">
      <c r="A39" s="17" t="s">
        <v>24</v>
      </c>
      <c r="B39" s="34" t="s">
        <v>6</v>
      </c>
      <c r="C39" s="19">
        <f>'Monthly ASR Under 18'!F39</f>
        <v>0</v>
      </c>
      <c r="D39" s="19">
        <f>'Monthly ASR Under 18'!G39</f>
        <v>0</v>
      </c>
      <c r="E39" s="19">
        <f>'Monthly ASR Under 18'!H39</f>
        <v>0</v>
      </c>
      <c r="F39" s="60">
        <f t="shared" si="8"/>
        <v>0</v>
      </c>
      <c r="G39" s="19">
        <f>'Monthly ASR Under 18'!S39</f>
        <v>0</v>
      </c>
      <c r="H39" s="19">
        <f>'Monthly ASR Under 18'!T39</f>
        <v>0</v>
      </c>
      <c r="I39" s="19">
        <f>'Monthly ASR Under 18'!U39</f>
        <v>0</v>
      </c>
      <c r="J39" s="60">
        <f t="shared" si="9"/>
        <v>0</v>
      </c>
      <c r="K39" s="19">
        <f>'Monthly ASR Under 18'!AF39</f>
        <v>0</v>
      </c>
      <c r="L39" s="19">
        <f>'Monthly ASR Under 18'!AG39</f>
        <v>0</v>
      </c>
      <c r="M39" s="19">
        <f>'Monthly ASR Under 18'!AH39</f>
        <v>0</v>
      </c>
      <c r="N39" s="60">
        <f t="shared" si="10"/>
        <v>0</v>
      </c>
      <c r="O39" s="19">
        <f>'Monthly ASR Under 18'!AS39</f>
        <v>0</v>
      </c>
      <c r="P39" s="19">
        <f>'Monthly ASR Under 18'!AT39</f>
        <v>0</v>
      </c>
      <c r="Q39" s="19">
        <f>'Monthly ASR Under 18'!AU39</f>
        <v>0</v>
      </c>
      <c r="R39" s="60">
        <f t="shared" si="11"/>
        <v>0</v>
      </c>
      <c r="S39" s="19">
        <f>'Monthly ASR Under 18'!BF39</f>
        <v>0</v>
      </c>
      <c r="T39" s="19">
        <f>'Monthly ASR Under 18'!BG39</f>
        <v>0</v>
      </c>
      <c r="U39" s="19">
        <f>'Monthly ASR Under 18'!BH39</f>
        <v>0</v>
      </c>
      <c r="V39" s="60">
        <f t="shared" si="12"/>
        <v>0</v>
      </c>
      <c r="W39" s="19">
        <f>'Monthly ASR Under 18'!BS39</f>
        <v>0</v>
      </c>
      <c r="X39" s="19">
        <f>'Monthly ASR Under 18'!BT39</f>
        <v>0</v>
      </c>
      <c r="Y39" s="19">
        <f>'Monthly ASR Under 18'!BU39</f>
        <v>0</v>
      </c>
      <c r="Z39" s="60">
        <f t="shared" si="13"/>
        <v>0</v>
      </c>
      <c r="AA39" s="20">
        <f t="shared" si="14"/>
        <v>0</v>
      </c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s="32" customFormat="1" ht="15.75" thickBot="1" x14ac:dyDescent="0.3">
      <c r="A40" s="21"/>
      <c r="B40" s="35" t="s">
        <v>7</v>
      </c>
      <c r="C40" s="23">
        <f>'Monthly ASR Under 18'!F40</f>
        <v>0</v>
      </c>
      <c r="D40" s="23">
        <f>'Monthly ASR Under 18'!G40</f>
        <v>0</v>
      </c>
      <c r="E40" s="23">
        <f>'Monthly ASR Under 18'!H40</f>
        <v>0</v>
      </c>
      <c r="F40" s="61">
        <f t="shared" si="8"/>
        <v>0</v>
      </c>
      <c r="G40" s="23">
        <f>'Monthly ASR Under 18'!S40</f>
        <v>0</v>
      </c>
      <c r="H40" s="23">
        <f>'Monthly ASR Under 18'!T40</f>
        <v>0</v>
      </c>
      <c r="I40" s="23">
        <f>'Monthly ASR Under 18'!U40</f>
        <v>0</v>
      </c>
      <c r="J40" s="61">
        <f t="shared" si="9"/>
        <v>0</v>
      </c>
      <c r="K40" s="23">
        <f>'Monthly ASR Under 18'!AF40</f>
        <v>0</v>
      </c>
      <c r="L40" s="23">
        <f>'Monthly ASR Under 18'!AG40</f>
        <v>0</v>
      </c>
      <c r="M40" s="23">
        <f>'Monthly ASR Under 18'!AH40</f>
        <v>0</v>
      </c>
      <c r="N40" s="61">
        <f t="shared" si="10"/>
        <v>0</v>
      </c>
      <c r="O40" s="23">
        <f>'Monthly ASR Under 18'!AS40</f>
        <v>0</v>
      </c>
      <c r="P40" s="23">
        <f>'Monthly ASR Under 18'!AT40</f>
        <v>0</v>
      </c>
      <c r="Q40" s="23">
        <f>'Monthly ASR Under 18'!AU40</f>
        <v>0</v>
      </c>
      <c r="R40" s="61">
        <f t="shared" si="11"/>
        <v>0</v>
      </c>
      <c r="S40" s="23">
        <f>'Monthly ASR Under 18'!BF40</f>
        <v>0</v>
      </c>
      <c r="T40" s="23">
        <f>'Monthly ASR Under 18'!BG40</f>
        <v>0</v>
      </c>
      <c r="U40" s="23">
        <f>'Monthly ASR Under 18'!BH40</f>
        <v>0</v>
      </c>
      <c r="V40" s="61">
        <f t="shared" si="12"/>
        <v>0</v>
      </c>
      <c r="W40" s="23">
        <f>'Monthly ASR Under 18'!BS40</f>
        <v>0</v>
      </c>
      <c r="X40" s="23">
        <f>'Monthly ASR Under 18'!BT40</f>
        <v>0</v>
      </c>
      <c r="Y40" s="23">
        <f>'Monthly ASR Under 18'!BU40</f>
        <v>0</v>
      </c>
      <c r="Z40" s="61">
        <f t="shared" si="13"/>
        <v>0</v>
      </c>
      <c r="AA40" s="24">
        <f t="shared" si="14"/>
        <v>0</v>
      </c>
      <c r="AB40" s="31"/>
    </row>
    <row r="41" spans="1:50" ht="15.75" thickTop="1" x14ac:dyDescent="0.25">
      <c r="A41" s="36" t="s">
        <v>25</v>
      </c>
      <c r="B41" s="37" t="s">
        <v>6</v>
      </c>
      <c r="C41" s="28">
        <f t="shared" ref="C41:AA42" si="15">C27+C29+C31+C33+C35+C37+C39</f>
        <v>0</v>
      </c>
      <c r="D41" s="28">
        <f t="shared" si="15"/>
        <v>0</v>
      </c>
      <c r="E41" s="28">
        <f t="shared" si="15"/>
        <v>0</v>
      </c>
      <c r="F41" s="63">
        <f t="shared" si="15"/>
        <v>0</v>
      </c>
      <c r="G41" s="28">
        <f t="shared" si="15"/>
        <v>0</v>
      </c>
      <c r="H41" s="28">
        <f t="shared" si="15"/>
        <v>0</v>
      </c>
      <c r="I41" s="28">
        <f t="shared" si="15"/>
        <v>0</v>
      </c>
      <c r="J41" s="63">
        <f t="shared" si="15"/>
        <v>0</v>
      </c>
      <c r="K41" s="28">
        <f t="shared" si="15"/>
        <v>0</v>
      </c>
      <c r="L41" s="28">
        <f t="shared" si="15"/>
        <v>0</v>
      </c>
      <c r="M41" s="28">
        <f t="shared" si="15"/>
        <v>0</v>
      </c>
      <c r="N41" s="63">
        <f t="shared" si="15"/>
        <v>0</v>
      </c>
      <c r="O41" s="28">
        <f t="shared" si="15"/>
        <v>0</v>
      </c>
      <c r="P41" s="28">
        <f t="shared" si="15"/>
        <v>0</v>
      </c>
      <c r="Q41" s="28">
        <f t="shared" si="15"/>
        <v>0</v>
      </c>
      <c r="R41" s="63">
        <f t="shared" si="15"/>
        <v>0</v>
      </c>
      <c r="S41" s="28">
        <f t="shared" si="15"/>
        <v>0</v>
      </c>
      <c r="T41" s="28">
        <f t="shared" si="15"/>
        <v>0</v>
      </c>
      <c r="U41" s="28">
        <f t="shared" si="15"/>
        <v>0</v>
      </c>
      <c r="V41" s="63">
        <f t="shared" si="15"/>
        <v>0</v>
      </c>
      <c r="W41" s="28">
        <f t="shared" si="15"/>
        <v>0</v>
      </c>
      <c r="X41" s="28">
        <f t="shared" si="15"/>
        <v>0</v>
      </c>
      <c r="Y41" s="28">
        <f t="shared" si="15"/>
        <v>0</v>
      </c>
      <c r="Z41" s="63">
        <f t="shared" si="15"/>
        <v>0</v>
      </c>
      <c r="AA41" s="38">
        <f t="shared" si="15"/>
        <v>0</v>
      </c>
    </row>
    <row r="42" spans="1:50" x14ac:dyDescent="0.25">
      <c r="A42" s="39"/>
      <c r="B42" s="37" t="s">
        <v>7</v>
      </c>
      <c r="C42" s="28">
        <f t="shared" si="15"/>
        <v>0</v>
      </c>
      <c r="D42" s="28">
        <f t="shared" si="15"/>
        <v>0</v>
      </c>
      <c r="E42" s="28">
        <f t="shared" si="15"/>
        <v>0</v>
      </c>
      <c r="F42" s="63">
        <f t="shared" si="15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63">
        <f t="shared" si="15"/>
        <v>0</v>
      </c>
      <c r="K42" s="28">
        <f t="shared" si="15"/>
        <v>0</v>
      </c>
      <c r="L42" s="28">
        <f t="shared" si="15"/>
        <v>0</v>
      </c>
      <c r="M42" s="28">
        <f t="shared" si="15"/>
        <v>0</v>
      </c>
      <c r="N42" s="63">
        <f t="shared" si="15"/>
        <v>0</v>
      </c>
      <c r="O42" s="28">
        <f t="shared" si="15"/>
        <v>0</v>
      </c>
      <c r="P42" s="28">
        <f t="shared" si="15"/>
        <v>0</v>
      </c>
      <c r="Q42" s="28">
        <f t="shared" si="15"/>
        <v>0</v>
      </c>
      <c r="R42" s="63">
        <f t="shared" si="15"/>
        <v>0</v>
      </c>
      <c r="S42" s="28">
        <f t="shared" si="15"/>
        <v>0</v>
      </c>
      <c r="T42" s="28">
        <f t="shared" si="15"/>
        <v>0</v>
      </c>
      <c r="U42" s="28">
        <f t="shared" si="15"/>
        <v>0</v>
      </c>
      <c r="V42" s="63">
        <f t="shared" si="15"/>
        <v>0</v>
      </c>
      <c r="W42" s="28">
        <f t="shared" si="15"/>
        <v>0</v>
      </c>
      <c r="X42" s="28">
        <f t="shared" si="15"/>
        <v>0</v>
      </c>
      <c r="Y42" s="28">
        <f t="shared" si="15"/>
        <v>0</v>
      </c>
      <c r="Z42" s="63">
        <f t="shared" si="15"/>
        <v>0</v>
      </c>
      <c r="AA42" s="38">
        <f t="shared" si="15"/>
        <v>0</v>
      </c>
    </row>
    <row r="44" spans="1:50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 t="s">
        <v>2</v>
      </c>
      <c r="H44" s="7"/>
      <c r="I44" s="7"/>
      <c r="J44" s="7"/>
      <c r="K44" s="7" t="s">
        <v>3</v>
      </c>
      <c r="L44" s="7"/>
      <c r="M44" s="7"/>
      <c r="N44" s="7"/>
      <c r="O44" s="7">
        <v>15</v>
      </c>
      <c r="P44" s="7"/>
      <c r="Q44" s="7"/>
      <c r="R44" s="7"/>
      <c r="S44" s="7">
        <v>16</v>
      </c>
      <c r="T44" s="7"/>
      <c r="U44" s="7"/>
      <c r="V44" s="7"/>
      <c r="W44" s="7">
        <v>17</v>
      </c>
      <c r="X44" s="7"/>
      <c r="Y44" s="7"/>
      <c r="Z44" s="7"/>
      <c r="AA44" s="7" t="s">
        <v>4</v>
      </c>
    </row>
    <row r="45" spans="1:50" s="8" customFormat="1" ht="15.75" thickBot="1" x14ac:dyDescent="0.3">
      <c r="A45" s="5"/>
      <c r="B45" s="6"/>
      <c r="C45" s="7" t="s">
        <v>70</v>
      </c>
      <c r="D45" s="7" t="s">
        <v>69</v>
      </c>
      <c r="E45" s="7" t="s">
        <v>67</v>
      </c>
      <c r="F45" s="7" t="s">
        <v>63</v>
      </c>
      <c r="G45" s="7" t="s">
        <v>70</v>
      </c>
      <c r="H45" s="7" t="s">
        <v>69</v>
      </c>
      <c r="I45" s="7" t="s">
        <v>67</v>
      </c>
      <c r="J45" s="7" t="s">
        <v>63</v>
      </c>
      <c r="K45" s="7" t="s">
        <v>70</v>
      </c>
      <c r="L45" s="7" t="s">
        <v>69</v>
      </c>
      <c r="M45" s="7" t="s">
        <v>67</v>
      </c>
      <c r="N45" s="7" t="s">
        <v>63</v>
      </c>
      <c r="O45" s="7" t="s">
        <v>70</v>
      </c>
      <c r="P45" s="7" t="s">
        <v>69</v>
      </c>
      <c r="Q45" s="7" t="s">
        <v>67</v>
      </c>
      <c r="R45" s="7" t="s">
        <v>63</v>
      </c>
      <c r="S45" s="7" t="s">
        <v>70</v>
      </c>
      <c r="T45" s="7" t="s">
        <v>69</v>
      </c>
      <c r="U45" s="7" t="s">
        <v>67</v>
      </c>
      <c r="V45" s="7" t="s">
        <v>63</v>
      </c>
      <c r="W45" s="7" t="s">
        <v>70</v>
      </c>
      <c r="X45" s="7" t="s">
        <v>69</v>
      </c>
      <c r="Y45" s="7" t="s">
        <v>67</v>
      </c>
      <c r="Z45" s="7" t="s">
        <v>63</v>
      </c>
      <c r="AA45" s="7"/>
    </row>
    <row r="46" spans="1:50" s="32" customFormat="1" ht="15.75" thickTop="1" x14ac:dyDescent="0.25">
      <c r="A46" s="9" t="s">
        <v>27</v>
      </c>
      <c r="B46" s="30" t="s">
        <v>6</v>
      </c>
      <c r="C46" s="11">
        <f>'Monthly ASR Under 18'!F46</f>
        <v>0</v>
      </c>
      <c r="D46" s="11">
        <f>'Monthly ASR Under 18'!G46</f>
        <v>0</v>
      </c>
      <c r="E46" s="11">
        <f>'Monthly ASR Under 18'!H46</f>
        <v>0</v>
      </c>
      <c r="F46" s="58">
        <f t="shared" ref="F46:F51" si="16">SUM(C46:E46)</f>
        <v>0</v>
      </c>
      <c r="G46" s="11">
        <f>'Monthly ASR Under 18'!S46</f>
        <v>0</v>
      </c>
      <c r="H46" s="11">
        <f>'Monthly ASR Under 18'!T46</f>
        <v>0</v>
      </c>
      <c r="I46" s="11">
        <f>'Monthly ASR Under 18'!U46</f>
        <v>0</v>
      </c>
      <c r="J46" s="58">
        <f t="shared" ref="J46:J51" si="17">SUM(G46:I46)</f>
        <v>0</v>
      </c>
      <c r="K46" s="11">
        <f>'Monthly ASR Under 18'!AF46</f>
        <v>0</v>
      </c>
      <c r="L46" s="11">
        <f>'Monthly ASR Under 18'!AG46</f>
        <v>0</v>
      </c>
      <c r="M46" s="11">
        <f>'Monthly ASR Under 18'!AH46</f>
        <v>0</v>
      </c>
      <c r="N46" s="58">
        <f t="shared" ref="N46:N51" si="18">SUM(K46:M46)</f>
        <v>0</v>
      </c>
      <c r="O46" s="11">
        <f>'Monthly ASR Under 18'!AS46</f>
        <v>0</v>
      </c>
      <c r="P46" s="11">
        <f>'Monthly ASR Under 18'!AT46</f>
        <v>0</v>
      </c>
      <c r="Q46" s="11">
        <f>'Monthly ASR Under 18'!AU46</f>
        <v>0</v>
      </c>
      <c r="R46" s="58">
        <f t="shared" ref="R46:R51" si="19">SUM(O46:Q46)</f>
        <v>0</v>
      </c>
      <c r="S46" s="11">
        <f>'Monthly ASR Under 18'!BF46</f>
        <v>0</v>
      </c>
      <c r="T46" s="11">
        <f>'Monthly ASR Under 18'!BG46</f>
        <v>0</v>
      </c>
      <c r="U46" s="11">
        <f>'Monthly ASR Under 18'!BH46</f>
        <v>0</v>
      </c>
      <c r="V46" s="58">
        <f t="shared" ref="V46:V51" si="20">SUM(S46:U46)</f>
        <v>0</v>
      </c>
      <c r="W46" s="11">
        <f>'Monthly ASR Under 18'!BS46</f>
        <v>0</v>
      </c>
      <c r="X46" s="11">
        <f>'Monthly ASR Under 18'!BT46</f>
        <v>0</v>
      </c>
      <c r="Y46" s="11">
        <f>'Monthly ASR Under 18'!BU46</f>
        <v>0</v>
      </c>
      <c r="Z46" s="58">
        <f t="shared" ref="Z46:Z51" si="21">SUM(W46:Y46)</f>
        <v>0</v>
      </c>
      <c r="AA46" s="12">
        <f t="shared" ref="AA46:AA53" si="22">SUM(C46:W46)</f>
        <v>0</v>
      </c>
      <c r="AB46" s="31"/>
    </row>
    <row r="47" spans="1:50" s="32" customFormat="1" x14ac:dyDescent="0.25">
      <c r="A47" s="13"/>
      <c r="B47" s="33" t="s">
        <v>7</v>
      </c>
      <c r="C47" s="15">
        <f>'Monthly ASR Under 18'!F47</f>
        <v>0</v>
      </c>
      <c r="D47" s="15">
        <f>'Monthly ASR Under 18'!G47</f>
        <v>0</v>
      </c>
      <c r="E47" s="15">
        <f>'Monthly ASR Under 18'!H47</f>
        <v>0</v>
      </c>
      <c r="F47" s="59">
        <f t="shared" si="16"/>
        <v>0</v>
      </c>
      <c r="G47" s="15">
        <f>'Monthly ASR Under 18'!S47</f>
        <v>0</v>
      </c>
      <c r="H47" s="15">
        <f>'Monthly ASR Under 18'!T47</f>
        <v>0</v>
      </c>
      <c r="I47" s="15">
        <f>'Monthly ASR Under 18'!U47</f>
        <v>0</v>
      </c>
      <c r="J47" s="59">
        <f t="shared" si="17"/>
        <v>0</v>
      </c>
      <c r="K47" s="15">
        <f>'Monthly ASR Under 18'!AF47</f>
        <v>0</v>
      </c>
      <c r="L47" s="15">
        <f>'Monthly ASR Under 18'!AG47</f>
        <v>0</v>
      </c>
      <c r="M47" s="15">
        <f>'Monthly ASR Under 18'!AH47</f>
        <v>0</v>
      </c>
      <c r="N47" s="59">
        <f t="shared" si="18"/>
        <v>0</v>
      </c>
      <c r="O47" s="15">
        <f>'Monthly ASR Under 18'!AS47</f>
        <v>0</v>
      </c>
      <c r="P47" s="15">
        <f>'Monthly ASR Under 18'!AT47</f>
        <v>0</v>
      </c>
      <c r="Q47" s="15">
        <f>'Monthly ASR Under 18'!AU47</f>
        <v>0</v>
      </c>
      <c r="R47" s="59">
        <f t="shared" si="19"/>
        <v>0</v>
      </c>
      <c r="S47" s="15">
        <f>'Monthly ASR Under 18'!BF47</f>
        <v>0</v>
      </c>
      <c r="T47" s="15">
        <f>'Monthly ASR Under 18'!BG47</f>
        <v>0</v>
      </c>
      <c r="U47" s="15">
        <f>'Monthly ASR Under 18'!BH47</f>
        <v>0</v>
      </c>
      <c r="V47" s="59">
        <f t="shared" si="20"/>
        <v>0</v>
      </c>
      <c r="W47" s="15">
        <f>'Monthly ASR Under 18'!BS47</f>
        <v>0</v>
      </c>
      <c r="X47" s="15">
        <f>'Monthly ASR Under 18'!BT47</f>
        <v>0</v>
      </c>
      <c r="Y47" s="15">
        <f>'Monthly ASR Under 18'!BU47</f>
        <v>0</v>
      </c>
      <c r="Z47" s="59">
        <f t="shared" si="21"/>
        <v>0</v>
      </c>
      <c r="AA47" s="16">
        <f t="shared" si="22"/>
        <v>0</v>
      </c>
      <c r="AB47" s="31"/>
    </row>
    <row r="48" spans="1:50" s="32" customFormat="1" x14ac:dyDescent="0.25">
      <c r="A48" s="17" t="s">
        <v>28</v>
      </c>
      <c r="B48" s="34" t="s">
        <v>6</v>
      </c>
      <c r="C48" s="19">
        <f>'Monthly ASR Under 18'!F48</f>
        <v>0</v>
      </c>
      <c r="D48" s="19">
        <f>'Monthly ASR Under 18'!G48</f>
        <v>0</v>
      </c>
      <c r="E48" s="19">
        <f>'Monthly ASR Under 18'!H48</f>
        <v>0</v>
      </c>
      <c r="F48" s="60">
        <f t="shared" si="16"/>
        <v>0</v>
      </c>
      <c r="G48" s="19">
        <f>'Monthly ASR Under 18'!S48</f>
        <v>0</v>
      </c>
      <c r="H48" s="19">
        <f>'Monthly ASR Under 18'!T48</f>
        <v>0</v>
      </c>
      <c r="I48" s="19">
        <f>'Monthly ASR Under 18'!U48</f>
        <v>0</v>
      </c>
      <c r="J48" s="60">
        <f t="shared" si="17"/>
        <v>0</v>
      </c>
      <c r="K48" s="19">
        <f>'Monthly ASR Under 18'!AF48</f>
        <v>0</v>
      </c>
      <c r="L48" s="19">
        <f>'Monthly ASR Under 18'!AG48</f>
        <v>0</v>
      </c>
      <c r="M48" s="19">
        <f>'Monthly ASR Under 18'!AH48</f>
        <v>0</v>
      </c>
      <c r="N48" s="60">
        <f t="shared" si="18"/>
        <v>0</v>
      </c>
      <c r="O48" s="19">
        <f>'Monthly ASR Under 18'!AS48</f>
        <v>0</v>
      </c>
      <c r="P48" s="19">
        <f>'Monthly ASR Under 18'!AT48</f>
        <v>0</v>
      </c>
      <c r="Q48" s="19">
        <f>'Monthly ASR Under 18'!AU48</f>
        <v>0</v>
      </c>
      <c r="R48" s="60">
        <f t="shared" si="19"/>
        <v>0</v>
      </c>
      <c r="S48" s="19">
        <f>'Monthly ASR Under 18'!BF48</f>
        <v>0</v>
      </c>
      <c r="T48" s="19">
        <f>'Monthly ASR Under 18'!BG48</f>
        <v>0</v>
      </c>
      <c r="U48" s="19">
        <f>'Monthly ASR Under 18'!BH48</f>
        <v>0</v>
      </c>
      <c r="V48" s="60">
        <f t="shared" si="20"/>
        <v>0</v>
      </c>
      <c r="W48" s="19">
        <f>'Monthly ASR Under 18'!BS48</f>
        <v>0</v>
      </c>
      <c r="X48" s="19">
        <f>'Monthly ASR Under 18'!BT48</f>
        <v>0</v>
      </c>
      <c r="Y48" s="19">
        <f>'Monthly ASR Under 18'!BU48</f>
        <v>0</v>
      </c>
      <c r="Z48" s="60">
        <f t="shared" si="21"/>
        <v>0</v>
      </c>
      <c r="AA48" s="20">
        <f t="shared" si="22"/>
        <v>0</v>
      </c>
      <c r="AB48" s="31"/>
    </row>
    <row r="49" spans="1:28" s="32" customFormat="1" x14ac:dyDescent="0.25">
      <c r="A49" s="13"/>
      <c r="B49" s="33" t="s">
        <v>7</v>
      </c>
      <c r="C49" s="15">
        <f>'Monthly ASR Under 18'!F49</f>
        <v>0</v>
      </c>
      <c r="D49" s="15">
        <f>'Monthly ASR Under 18'!G49</f>
        <v>0</v>
      </c>
      <c r="E49" s="15">
        <f>'Monthly ASR Under 18'!H49</f>
        <v>0</v>
      </c>
      <c r="F49" s="59">
        <f t="shared" si="16"/>
        <v>0</v>
      </c>
      <c r="G49" s="15">
        <f>'Monthly ASR Under 18'!S49</f>
        <v>0</v>
      </c>
      <c r="H49" s="15">
        <f>'Monthly ASR Under 18'!T49</f>
        <v>0</v>
      </c>
      <c r="I49" s="15">
        <f>'Monthly ASR Under 18'!U49</f>
        <v>0</v>
      </c>
      <c r="J49" s="59">
        <f t="shared" si="17"/>
        <v>0</v>
      </c>
      <c r="K49" s="15">
        <f>'Monthly ASR Under 18'!AF49</f>
        <v>0</v>
      </c>
      <c r="L49" s="15">
        <f>'Monthly ASR Under 18'!AG49</f>
        <v>0</v>
      </c>
      <c r="M49" s="15">
        <f>'Monthly ASR Under 18'!AH49</f>
        <v>0</v>
      </c>
      <c r="N49" s="59">
        <f t="shared" si="18"/>
        <v>0</v>
      </c>
      <c r="O49" s="15">
        <f>'Monthly ASR Under 18'!AS49</f>
        <v>0</v>
      </c>
      <c r="P49" s="15">
        <f>'Monthly ASR Under 18'!AT49</f>
        <v>0</v>
      </c>
      <c r="Q49" s="15">
        <f>'Monthly ASR Under 18'!AU49</f>
        <v>0</v>
      </c>
      <c r="R49" s="59">
        <f t="shared" si="19"/>
        <v>0</v>
      </c>
      <c r="S49" s="15">
        <f>'Monthly ASR Under 18'!BF49</f>
        <v>0</v>
      </c>
      <c r="T49" s="15">
        <f>'Monthly ASR Under 18'!BG49</f>
        <v>0</v>
      </c>
      <c r="U49" s="15">
        <f>'Monthly ASR Under 18'!BH49</f>
        <v>0</v>
      </c>
      <c r="V49" s="59">
        <f t="shared" si="20"/>
        <v>0</v>
      </c>
      <c r="W49" s="15">
        <f>'Monthly ASR Under 18'!BS49</f>
        <v>0</v>
      </c>
      <c r="X49" s="15">
        <f>'Monthly ASR Under 18'!BT49</f>
        <v>0</v>
      </c>
      <c r="Y49" s="15">
        <f>'Monthly ASR Under 18'!BU49</f>
        <v>0</v>
      </c>
      <c r="Z49" s="59">
        <f t="shared" si="21"/>
        <v>0</v>
      </c>
      <c r="AA49" s="16">
        <f t="shared" si="22"/>
        <v>0</v>
      </c>
      <c r="AB49" s="31"/>
    </row>
    <row r="50" spans="1:28" s="32" customFormat="1" x14ac:dyDescent="0.25">
      <c r="A50" s="17" t="s">
        <v>29</v>
      </c>
      <c r="B50" s="34" t="s">
        <v>6</v>
      </c>
      <c r="C50" s="19">
        <f>'Monthly ASR Under 18'!F50</f>
        <v>0</v>
      </c>
      <c r="D50" s="19">
        <f>'Monthly ASR Under 18'!G50</f>
        <v>0</v>
      </c>
      <c r="E50" s="19">
        <f>'Monthly ASR Under 18'!H50</f>
        <v>0</v>
      </c>
      <c r="F50" s="60">
        <f t="shared" si="16"/>
        <v>0</v>
      </c>
      <c r="G50" s="19">
        <f>'Monthly ASR Under 18'!S50</f>
        <v>0</v>
      </c>
      <c r="H50" s="19">
        <f>'Monthly ASR Under 18'!T50</f>
        <v>0</v>
      </c>
      <c r="I50" s="19">
        <f>'Monthly ASR Under 18'!U50</f>
        <v>0</v>
      </c>
      <c r="J50" s="60">
        <f t="shared" si="17"/>
        <v>0</v>
      </c>
      <c r="K50" s="19">
        <f>'Monthly ASR Under 18'!AF50</f>
        <v>0</v>
      </c>
      <c r="L50" s="19">
        <f>'Monthly ASR Under 18'!AG50</f>
        <v>0</v>
      </c>
      <c r="M50" s="19">
        <f>'Monthly ASR Under 18'!AH50</f>
        <v>0</v>
      </c>
      <c r="N50" s="60">
        <f t="shared" si="18"/>
        <v>0</v>
      </c>
      <c r="O50" s="19">
        <f>'Monthly ASR Under 18'!AS50</f>
        <v>0</v>
      </c>
      <c r="P50" s="19">
        <f>'Monthly ASR Under 18'!AT50</f>
        <v>0</v>
      </c>
      <c r="Q50" s="19">
        <f>'Monthly ASR Under 18'!AU50</f>
        <v>0</v>
      </c>
      <c r="R50" s="60">
        <f t="shared" si="19"/>
        <v>0</v>
      </c>
      <c r="S50" s="19">
        <f>'Monthly ASR Under 18'!BF50</f>
        <v>0</v>
      </c>
      <c r="T50" s="19">
        <f>'Monthly ASR Under 18'!BG50</f>
        <v>0</v>
      </c>
      <c r="U50" s="19">
        <f>'Monthly ASR Under 18'!BH50</f>
        <v>0</v>
      </c>
      <c r="V50" s="60">
        <f t="shared" si="20"/>
        <v>0</v>
      </c>
      <c r="W50" s="19">
        <f>'Monthly ASR Under 18'!BS50</f>
        <v>0</v>
      </c>
      <c r="X50" s="19">
        <f>'Monthly ASR Under 18'!BT50</f>
        <v>0</v>
      </c>
      <c r="Y50" s="19">
        <f>'Monthly ASR Under 18'!BU50</f>
        <v>0</v>
      </c>
      <c r="Z50" s="60">
        <f t="shared" si="21"/>
        <v>0</v>
      </c>
      <c r="AA50" s="20">
        <f t="shared" si="22"/>
        <v>0</v>
      </c>
      <c r="AB50" s="31"/>
    </row>
    <row r="51" spans="1:28" s="32" customFormat="1" x14ac:dyDescent="0.25">
      <c r="A51" s="13"/>
      <c r="B51" s="33" t="s">
        <v>7</v>
      </c>
      <c r="C51" s="15">
        <f>'Monthly ASR Under 18'!F51</f>
        <v>0</v>
      </c>
      <c r="D51" s="15">
        <f>'Monthly ASR Under 18'!G51</f>
        <v>0</v>
      </c>
      <c r="E51" s="15">
        <f>'Monthly ASR Under 18'!H51</f>
        <v>0</v>
      </c>
      <c r="F51" s="59">
        <f t="shared" si="16"/>
        <v>0</v>
      </c>
      <c r="G51" s="15">
        <f>'Monthly ASR Under 18'!S51</f>
        <v>0</v>
      </c>
      <c r="H51" s="15">
        <f>'Monthly ASR Under 18'!T51</f>
        <v>0</v>
      </c>
      <c r="I51" s="15">
        <f>'Monthly ASR Under 18'!U51</f>
        <v>0</v>
      </c>
      <c r="J51" s="59">
        <f t="shared" si="17"/>
        <v>0</v>
      </c>
      <c r="K51" s="15">
        <f>'Monthly ASR Under 18'!AF51</f>
        <v>0</v>
      </c>
      <c r="L51" s="15">
        <f>'Monthly ASR Under 18'!AG51</f>
        <v>0</v>
      </c>
      <c r="M51" s="15">
        <f>'Monthly ASR Under 18'!AH51</f>
        <v>0</v>
      </c>
      <c r="N51" s="59">
        <f t="shared" si="18"/>
        <v>0</v>
      </c>
      <c r="O51" s="15">
        <f>'Monthly ASR Under 18'!AS51</f>
        <v>0</v>
      </c>
      <c r="P51" s="15">
        <f>'Monthly ASR Under 18'!AT51</f>
        <v>0</v>
      </c>
      <c r="Q51" s="15">
        <f>'Monthly ASR Under 18'!AU51</f>
        <v>0</v>
      </c>
      <c r="R51" s="59">
        <f t="shared" si="19"/>
        <v>0</v>
      </c>
      <c r="S51" s="15">
        <f>'Monthly ASR Under 18'!BF51</f>
        <v>0</v>
      </c>
      <c r="T51" s="15">
        <f>'Monthly ASR Under 18'!BG51</f>
        <v>0</v>
      </c>
      <c r="U51" s="15">
        <f>'Monthly ASR Under 18'!BH51</f>
        <v>0</v>
      </c>
      <c r="V51" s="59">
        <f t="shared" si="20"/>
        <v>0</v>
      </c>
      <c r="W51" s="15">
        <f>'Monthly ASR Under 18'!BS51</f>
        <v>0</v>
      </c>
      <c r="X51" s="15">
        <f>'Monthly ASR Under 18'!BT51</f>
        <v>0</v>
      </c>
      <c r="Y51" s="15">
        <f>'Monthly ASR Under 18'!BU51</f>
        <v>0</v>
      </c>
      <c r="Z51" s="59">
        <f t="shared" si="21"/>
        <v>0</v>
      </c>
      <c r="AA51" s="16">
        <f t="shared" si="22"/>
        <v>0</v>
      </c>
      <c r="AB51" s="31"/>
    </row>
    <row r="52" spans="1:28" s="32" customFormat="1" ht="30" x14ac:dyDescent="0.25">
      <c r="A52" s="17" t="s">
        <v>30</v>
      </c>
      <c r="B52" s="34" t="s">
        <v>6</v>
      </c>
      <c r="C52" s="19">
        <f>'Monthly ASR Under 18'!F52</f>
        <v>0</v>
      </c>
      <c r="D52" s="19">
        <f>'Monthly ASR Under 18'!G52</f>
        <v>0</v>
      </c>
      <c r="E52" s="19">
        <f>'Monthly ASR Under 18'!H52</f>
        <v>0</v>
      </c>
      <c r="F52" s="60">
        <f>SUM(C52:E52)</f>
        <v>0</v>
      </c>
      <c r="G52" s="19">
        <f>'Monthly ASR Under 18'!S52</f>
        <v>0</v>
      </c>
      <c r="H52" s="19">
        <f>'Monthly ASR Under 18'!T52</f>
        <v>0</v>
      </c>
      <c r="I52" s="19">
        <f>'Monthly ASR Under 18'!U52</f>
        <v>0</v>
      </c>
      <c r="J52" s="60">
        <f>SUM(G52:I52)</f>
        <v>0</v>
      </c>
      <c r="K52" s="19">
        <f>'Monthly ASR Under 18'!AF52</f>
        <v>0</v>
      </c>
      <c r="L52" s="19">
        <f>'Monthly ASR Under 18'!AG52</f>
        <v>0</v>
      </c>
      <c r="M52" s="19">
        <f>'Monthly ASR Under 18'!AH52</f>
        <v>0</v>
      </c>
      <c r="N52" s="60">
        <f>SUM(K52:M52)</f>
        <v>0</v>
      </c>
      <c r="O52" s="19">
        <f>'Monthly ASR Under 18'!AS52</f>
        <v>0</v>
      </c>
      <c r="P52" s="19">
        <f>'Monthly ASR Under 18'!AT52</f>
        <v>0</v>
      </c>
      <c r="Q52" s="19">
        <f>'Monthly ASR Under 18'!AU52</f>
        <v>0</v>
      </c>
      <c r="R52" s="60">
        <f>SUM(O52:Q52)</f>
        <v>0</v>
      </c>
      <c r="S52" s="19">
        <f>'Monthly ASR Under 18'!BF52</f>
        <v>0</v>
      </c>
      <c r="T52" s="19">
        <f>'Monthly ASR Under 18'!BG52</f>
        <v>0</v>
      </c>
      <c r="U52" s="19">
        <f>'Monthly ASR Under 18'!BH52</f>
        <v>0</v>
      </c>
      <c r="V52" s="60">
        <f>SUM(S52:U52)</f>
        <v>0</v>
      </c>
      <c r="W52" s="19">
        <f>'Monthly ASR Under 18'!BS52</f>
        <v>0</v>
      </c>
      <c r="X52" s="19">
        <f>'Monthly ASR Under 18'!BT52</f>
        <v>0</v>
      </c>
      <c r="Y52" s="19">
        <f>'Monthly ASR Under 18'!BU52</f>
        <v>0</v>
      </c>
      <c r="Z52" s="60">
        <f>SUM(W52:Y52)</f>
        <v>0</v>
      </c>
      <c r="AA52" s="20">
        <f t="shared" si="22"/>
        <v>0</v>
      </c>
      <c r="AB52" s="31"/>
    </row>
    <row r="53" spans="1:28" s="32" customFormat="1" ht="15.75" thickBot="1" x14ac:dyDescent="0.3">
      <c r="A53" s="21"/>
      <c r="B53" s="35" t="s">
        <v>7</v>
      </c>
      <c r="C53" s="23">
        <f>'Monthly ASR Under 18'!F53</f>
        <v>0</v>
      </c>
      <c r="D53" s="23">
        <f>'Monthly ASR Under 18'!G53</f>
        <v>0</v>
      </c>
      <c r="E53" s="23">
        <f>'Monthly ASR Under 18'!H53</f>
        <v>0</v>
      </c>
      <c r="F53" s="61">
        <f>SUM(C53:E53)</f>
        <v>0</v>
      </c>
      <c r="G53" s="23">
        <f>'Monthly ASR Under 18'!S53</f>
        <v>0</v>
      </c>
      <c r="H53" s="23">
        <f>'Monthly ASR Under 18'!T53</f>
        <v>0</v>
      </c>
      <c r="I53" s="23">
        <f>'Monthly ASR Under 18'!U53</f>
        <v>0</v>
      </c>
      <c r="J53" s="61">
        <f>SUM(G53:I53)</f>
        <v>0</v>
      </c>
      <c r="K53" s="23">
        <f>'Monthly ASR Under 18'!AF53</f>
        <v>0</v>
      </c>
      <c r="L53" s="23">
        <f>'Monthly ASR Under 18'!AG53</f>
        <v>0</v>
      </c>
      <c r="M53" s="23">
        <f>'Monthly ASR Under 18'!AH53</f>
        <v>0</v>
      </c>
      <c r="N53" s="61">
        <f>SUM(K53:M53)</f>
        <v>0</v>
      </c>
      <c r="O53" s="23">
        <f>'Monthly ASR Under 18'!AS53</f>
        <v>0</v>
      </c>
      <c r="P53" s="23">
        <f>'Monthly ASR Under 18'!AT53</f>
        <v>0</v>
      </c>
      <c r="Q53" s="23">
        <f>'Monthly ASR Under 18'!AU53</f>
        <v>0</v>
      </c>
      <c r="R53" s="61">
        <f>SUM(O53:Q53)</f>
        <v>0</v>
      </c>
      <c r="S53" s="23">
        <f>'Monthly ASR Under 18'!BF53</f>
        <v>0</v>
      </c>
      <c r="T53" s="23">
        <f>'Monthly ASR Under 18'!BG53</f>
        <v>0</v>
      </c>
      <c r="U53" s="23">
        <f>'Monthly ASR Under 18'!BH53</f>
        <v>0</v>
      </c>
      <c r="V53" s="61">
        <f>SUM(S53:U53)</f>
        <v>0</v>
      </c>
      <c r="W53" s="23">
        <f>'Monthly ASR Under 18'!BS53</f>
        <v>0</v>
      </c>
      <c r="X53" s="23">
        <f>'Monthly ASR Under 18'!BT53</f>
        <v>0</v>
      </c>
      <c r="Y53" s="23">
        <f>'Monthly ASR Under 18'!BU53</f>
        <v>0</v>
      </c>
      <c r="Z53" s="61">
        <f>SUM(W53:Y53)</f>
        <v>0</v>
      </c>
      <c r="AA53" s="24">
        <f t="shared" si="22"/>
        <v>0</v>
      </c>
      <c r="AB53" s="31"/>
    </row>
    <row r="54" spans="1:28" ht="30.75" thickTop="1" x14ac:dyDescent="0.25">
      <c r="A54" s="36" t="s">
        <v>31</v>
      </c>
      <c r="B54" s="41" t="s">
        <v>6</v>
      </c>
      <c r="C54" s="28">
        <f t="shared" ref="C54:AA55" si="23">C46+C48+C50+C52</f>
        <v>0</v>
      </c>
      <c r="D54" s="28">
        <f t="shared" si="23"/>
        <v>0</v>
      </c>
      <c r="E54" s="28">
        <f t="shared" si="23"/>
        <v>0</v>
      </c>
      <c r="F54" s="63">
        <f t="shared" si="23"/>
        <v>0</v>
      </c>
      <c r="G54" s="28">
        <f t="shared" si="23"/>
        <v>0</v>
      </c>
      <c r="H54" s="28">
        <f t="shared" si="23"/>
        <v>0</v>
      </c>
      <c r="I54" s="28">
        <f t="shared" si="23"/>
        <v>0</v>
      </c>
      <c r="J54" s="63">
        <f t="shared" si="23"/>
        <v>0</v>
      </c>
      <c r="K54" s="28">
        <f t="shared" si="23"/>
        <v>0</v>
      </c>
      <c r="L54" s="28">
        <f t="shared" si="23"/>
        <v>0</v>
      </c>
      <c r="M54" s="28">
        <f t="shared" si="23"/>
        <v>0</v>
      </c>
      <c r="N54" s="63">
        <f t="shared" si="23"/>
        <v>0</v>
      </c>
      <c r="O54" s="28">
        <f t="shared" si="23"/>
        <v>0</v>
      </c>
      <c r="P54" s="28">
        <f t="shared" si="23"/>
        <v>0</v>
      </c>
      <c r="Q54" s="28">
        <f t="shared" si="23"/>
        <v>0</v>
      </c>
      <c r="R54" s="63">
        <f t="shared" si="23"/>
        <v>0</v>
      </c>
      <c r="S54" s="28">
        <f t="shared" si="23"/>
        <v>0</v>
      </c>
      <c r="T54" s="28">
        <f t="shared" si="23"/>
        <v>0</v>
      </c>
      <c r="U54" s="28">
        <f t="shared" si="23"/>
        <v>0</v>
      </c>
      <c r="V54" s="63">
        <f t="shared" si="23"/>
        <v>0</v>
      </c>
      <c r="W54" s="28">
        <f t="shared" si="23"/>
        <v>0</v>
      </c>
      <c r="X54" s="28">
        <f t="shared" si="23"/>
        <v>0</v>
      </c>
      <c r="Y54" s="28">
        <f t="shared" si="23"/>
        <v>0</v>
      </c>
      <c r="Z54" s="63">
        <f t="shared" si="23"/>
        <v>0</v>
      </c>
      <c r="AA54" s="38">
        <f t="shared" si="23"/>
        <v>0</v>
      </c>
    </row>
    <row r="55" spans="1:28" x14ac:dyDescent="0.25">
      <c r="A55" s="36"/>
      <c r="B55" s="41" t="s">
        <v>7</v>
      </c>
      <c r="C55" s="28">
        <f t="shared" si="23"/>
        <v>0</v>
      </c>
      <c r="D55" s="28">
        <f t="shared" si="23"/>
        <v>0</v>
      </c>
      <c r="E55" s="28">
        <f t="shared" si="23"/>
        <v>0</v>
      </c>
      <c r="F55" s="63">
        <f t="shared" si="23"/>
        <v>0</v>
      </c>
      <c r="G55" s="28">
        <f t="shared" si="23"/>
        <v>0</v>
      </c>
      <c r="H55" s="28">
        <f t="shared" si="23"/>
        <v>0</v>
      </c>
      <c r="I55" s="28">
        <f t="shared" si="23"/>
        <v>0</v>
      </c>
      <c r="J55" s="63">
        <f t="shared" si="23"/>
        <v>0</v>
      </c>
      <c r="K55" s="28">
        <f t="shared" si="23"/>
        <v>0</v>
      </c>
      <c r="L55" s="28">
        <f t="shared" si="23"/>
        <v>0</v>
      </c>
      <c r="M55" s="28">
        <f t="shared" si="23"/>
        <v>0</v>
      </c>
      <c r="N55" s="63">
        <f t="shared" si="23"/>
        <v>0</v>
      </c>
      <c r="O55" s="28">
        <f t="shared" si="23"/>
        <v>0</v>
      </c>
      <c r="P55" s="28">
        <f t="shared" si="23"/>
        <v>0</v>
      </c>
      <c r="Q55" s="28">
        <f t="shared" si="23"/>
        <v>0</v>
      </c>
      <c r="R55" s="63">
        <f t="shared" si="23"/>
        <v>0</v>
      </c>
      <c r="S55" s="28">
        <f t="shared" si="23"/>
        <v>0</v>
      </c>
      <c r="T55" s="28">
        <f t="shared" si="23"/>
        <v>0</v>
      </c>
      <c r="U55" s="28">
        <f t="shared" si="23"/>
        <v>0</v>
      </c>
      <c r="V55" s="63">
        <f t="shared" si="23"/>
        <v>0</v>
      </c>
      <c r="W55" s="28">
        <f t="shared" si="23"/>
        <v>0</v>
      </c>
      <c r="X55" s="28">
        <f t="shared" si="23"/>
        <v>0</v>
      </c>
      <c r="Y55" s="28">
        <f t="shared" si="23"/>
        <v>0</v>
      </c>
      <c r="Z55" s="63">
        <f t="shared" si="23"/>
        <v>0</v>
      </c>
      <c r="AA55" s="38">
        <f t="shared" si="23"/>
        <v>0</v>
      </c>
    </row>
    <row r="56" spans="1:28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</row>
    <row r="57" spans="1:28" x14ac:dyDescent="0.25">
      <c r="A57" s="45" t="s">
        <v>32</v>
      </c>
      <c r="B57" s="46"/>
      <c r="C57" s="7" t="s">
        <v>1</v>
      </c>
      <c r="D57" s="7"/>
      <c r="E57" s="7"/>
      <c r="F57" s="7"/>
      <c r="G57" s="7" t="s">
        <v>2</v>
      </c>
      <c r="H57" s="7"/>
      <c r="I57" s="7"/>
      <c r="J57" s="7"/>
      <c r="K57" s="7" t="s">
        <v>3</v>
      </c>
      <c r="L57" s="7"/>
      <c r="M57" s="7"/>
      <c r="N57" s="7"/>
      <c r="O57" s="7">
        <v>15</v>
      </c>
      <c r="P57" s="7"/>
      <c r="Q57" s="7"/>
      <c r="R57" s="7"/>
      <c r="S57" s="7">
        <v>16</v>
      </c>
      <c r="T57" s="7"/>
      <c r="U57" s="7"/>
      <c r="V57" s="7"/>
      <c r="W57" s="7">
        <v>17</v>
      </c>
      <c r="X57" s="7"/>
      <c r="Y57" s="7"/>
      <c r="Z57" s="7"/>
      <c r="AA57" s="47" t="s">
        <v>4</v>
      </c>
    </row>
    <row r="58" spans="1:28" s="8" customFormat="1" x14ac:dyDescent="0.25">
      <c r="A58" s="5"/>
      <c r="B58" s="6"/>
      <c r="C58" s="7" t="s">
        <v>70</v>
      </c>
      <c r="D58" s="7" t="s">
        <v>69</v>
      </c>
      <c r="E58" s="7" t="s">
        <v>67</v>
      </c>
      <c r="F58" s="7" t="s">
        <v>63</v>
      </c>
      <c r="G58" s="7" t="s">
        <v>70</v>
      </c>
      <c r="H58" s="7" t="s">
        <v>69</v>
      </c>
      <c r="I58" s="7" t="s">
        <v>67</v>
      </c>
      <c r="J58" s="7" t="s">
        <v>63</v>
      </c>
      <c r="K58" s="7" t="s">
        <v>70</v>
      </c>
      <c r="L58" s="7" t="s">
        <v>69</v>
      </c>
      <c r="M58" s="7" t="s">
        <v>67</v>
      </c>
      <c r="N58" s="7" t="s">
        <v>63</v>
      </c>
      <c r="O58" s="7" t="s">
        <v>70</v>
      </c>
      <c r="P58" s="7" t="s">
        <v>69</v>
      </c>
      <c r="Q58" s="7" t="s">
        <v>67</v>
      </c>
      <c r="R58" s="7" t="s">
        <v>63</v>
      </c>
      <c r="S58" s="7" t="s">
        <v>70</v>
      </c>
      <c r="T58" s="7" t="s">
        <v>69</v>
      </c>
      <c r="U58" s="7" t="s">
        <v>67</v>
      </c>
      <c r="V58" s="7" t="s">
        <v>63</v>
      </c>
      <c r="W58" s="7" t="s">
        <v>70</v>
      </c>
      <c r="X58" s="7" t="s">
        <v>69</v>
      </c>
      <c r="Y58" s="7" t="s">
        <v>67</v>
      </c>
      <c r="Z58" s="7" t="s">
        <v>63</v>
      </c>
      <c r="AA58" s="7"/>
    </row>
    <row r="59" spans="1:28" s="8" customFormat="1" ht="15.75" thickBot="1" x14ac:dyDescent="0.3">
      <c r="A59" s="36" t="s">
        <v>33</v>
      </c>
      <c r="B59" s="48"/>
      <c r="C59" s="49">
        <f>SUM(C60:C67)</f>
        <v>0</v>
      </c>
      <c r="D59" s="49"/>
      <c r="E59" s="49"/>
      <c r="F59" s="64"/>
      <c r="G59" s="49">
        <f>SUM(G60:G67)</f>
        <v>0</v>
      </c>
      <c r="H59" s="49"/>
      <c r="I59" s="49"/>
      <c r="J59" s="64"/>
      <c r="K59" s="49">
        <f>SUM(K60:K67)</f>
        <v>0</v>
      </c>
      <c r="L59" s="49"/>
      <c r="M59" s="49"/>
      <c r="N59" s="64"/>
      <c r="O59" s="49">
        <f>SUM(O60:O67)</f>
        <v>0</v>
      </c>
      <c r="P59" s="49"/>
      <c r="Q59" s="49"/>
      <c r="R59" s="64"/>
      <c r="S59" s="49">
        <f>SUM(S60:S67)</f>
        <v>0</v>
      </c>
      <c r="T59" s="49"/>
      <c r="U59" s="49"/>
      <c r="V59" s="64"/>
      <c r="W59" s="49">
        <f>SUM(W60:W67)</f>
        <v>0</v>
      </c>
      <c r="X59" s="49"/>
      <c r="Y59" s="49"/>
      <c r="Z59" s="64"/>
      <c r="AA59" s="50">
        <f t="shared" ref="AA59" si="24">SUM(AA60:AA67)</f>
        <v>0</v>
      </c>
    </row>
    <row r="60" spans="1:28" s="32" customFormat="1" ht="30.75" thickTop="1" x14ac:dyDescent="0.25">
      <c r="A60" s="9" t="s">
        <v>34</v>
      </c>
      <c r="B60" s="30" t="s">
        <v>6</v>
      </c>
      <c r="C60" s="11">
        <f>'Monthly ASR Under 18'!F60</f>
        <v>0</v>
      </c>
      <c r="D60" s="11">
        <f>'Monthly ASR Under 18'!G60</f>
        <v>0</v>
      </c>
      <c r="E60" s="11">
        <f>'Monthly ASR Under 18'!H60</f>
        <v>0</v>
      </c>
      <c r="F60" s="58">
        <f t="shared" ref="F60:F67" si="25">SUM(C60:E60)</f>
        <v>0</v>
      </c>
      <c r="G60" s="11">
        <f>'Monthly ASR Under 18'!S60</f>
        <v>0</v>
      </c>
      <c r="H60" s="11">
        <f>'Monthly ASR Under 18'!T60</f>
        <v>0</v>
      </c>
      <c r="I60" s="11">
        <f>'Monthly ASR Under 18'!U60</f>
        <v>0</v>
      </c>
      <c r="J60" s="58">
        <f t="shared" ref="J60:J67" si="26">SUM(G60:I60)</f>
        <v>0</v>
      </c>
      <c r="K60" s="11">
        <f>'Monthly ASR Under 18'!AF60</f>
        <v>0</v>
      </c>
      <c r="L60" s="11">
        <f>'Monthly ASR Under 18'!AG60</f>
        <v>0</v>
      </c>
      <c r="M60" s="11">
        <f>'Monthly ASR Under 18'!AH60</f>
        <v>0</v>
      </c>
      <c r="N60" s="58">
        <f t="shared" ref="N60:N67" si="27">SUM(K60:M60)</f>
        <v>0</v>
      </c>
      <c r="O60" s="11">
        <f>'Monthly ASR Under 18'!AS60</f>
        <v>0</v>
      </c>
      <c r="P60" s="11">
        <f>'Monthly ASR Under 18'!AT60</f>
        <v>0</v>
      </c>
      <c r="Q60" s="11">
        <f>'Monthly ASR Under 18'!AU60</f>
        <v>0</v>
      </c>
      <c r="R60" s="58">
        <f t="shared" ref="R60:R67" si="28">SUM(O60:Q60)</f>
        <v>0</v>
      </c>
      <c r="S60" s="11">
        <f>'Monthly ASR Under 18'!BF60</f>
        <v>0</v>
      </c>
      <c r="T60" s="11">
        <f>'Monthly ASR Under 18'!BG60</f>
        <v>0</v>
      </c>
      <c r="U60" s="11">
        <f>'Monthly ASR Under 18'!BH60</f>
        <v>0</v>
      </c>
      <c r="V60" s="58">
        <f t="shared" ref="V60:V67" si="29">SUM(S60:U60)</f>
        <v>0</v>
      </c>
      <c r="W60" s="11">
        <f>'Monthly ASR Under 18'!BS60</f>
        <v>0</v>
      </c>
      <c r="X60" s="11">
        <f>'Monthly ASR Under 18'!BT60</f>
        <v>0</v>
      </c>
      <c r="Y60" s="11">
        <f>'Monthly ASR Under 18'!BU60</f>
        <v>0</v>
      </c>
      <c r="Z60" s="58">
        <f t="shared" ref="Z60:Z67" si="30">SUM(W60:Y60)</f>
        <v>0</v>
      </c>
      <c r="AA60" s="12">
        <f t="shared" ref="AA60:AA67" si="31">SUM(C60:W60)</f>
        <v>0</v>
      </c>
      <c r="AB60" s="31"/>
    </row>
    <row r="61" spans="1:28" s="32" customFormat="1" x14ac:dyDescent="0.25">
      <c r="A61" s="13"/>
      <c r="B61" s="33" t="s">
        <v>7</v>
      </c>
      <c r="C61" s="15">
        <f>'Monthly ASR Under 18'!F61</f>
        <v>0</v>
      </c>
      <c r="D61" s="15">
        <f>'Monthly ASR Under 18'!G61</f>
        <v>0</v>
      </c>
      <c r="E61" s="15">
        <f>'Monthly ASR Under 18'!H61</f>
        <v>0</v>
      </c>
      <c r="F61" s="59">
        <f t="shared" si="25"/>
        <v>0</v>
      </c>
      <c r="G61" s="15">
        <f>'Monthly ASR Under 18'!S61</f>
        <v>0</v>
      </c>
      <c r="H61" s="15">
        <f>'Monthly ASR Under 18'!T61</f>
        <v>0</v>
      </c>
      <c r="I61" s="15">
        <f>'Monthly ASR Under 18'!U61</f>
        <v>0</v>
      </c>
      <c r="J61" s="59">
        <f t="shared" si="26"/>
        <v>0</v>
      </c>
      <c r="K61" s="15">
        <f>'Monthly ASR Under 18'!AF61</f>
        <v>0</v>
      </c>
      <c r="L61" s="15">
        <f>'Monthly ASR Under 18'!AG61</f>
        <v>0</v>
      </c>
      <c r="M61" s="15">
        <f>'Monthly ASR Under 18'!AH61</f>
        <v>0</v>
      </c>
      <c r="N61" s="59">
        <f t="shared" si="27"/>
        <v>0</v>
      </c>
      <c r="O61" s="15">
        <f>'Monthly ASR Under 18'!AS61</f>
        <v>0</v>
      </c>
      <c r="P61" s="15">
        <f>'Monthly ASR Under 18'!AT61</f>
        <v>0</v>
      </c>
      <c r="Q61" s="15">
        <f>'Monthly ASR Under 18'!AU61</f>
        <v>0</v>
      </c>
      <c r="R61" s="59">
        <f t="shared" si="28"/>
        <v>0</v>
      </c>
      <c r="S61" s="15">
        <f>'Monthly ASR Under 18'!BF61</f>
        <v>0</v>
      </c>
      <c r="T61" s="15">
        <f>'Monthly ASR Under 18'!BG61</f>
        <v>0</v>
      </c>
      <c r="U61" s="15">
        <f>'Monthly ASR Under 18'!BH61</f>
        <v>0</v>
      </c>
      <c r="V61" s="59">
        <f t="shared" si="29"/>
        <v>0</v>
      </c>
      <c r="W61" s="15">
        <f>'Monthly ASR Under 18'!BS61</f>
        <v>0</v>
      </c>
      <c r="X61" s="15">
        <f>'Monthly ASR Under 18'!BT61</f>
        <v>0</v>
      </c>
      <c r="Y61" s="15">
        <f>'Monthly ASR Under 18'!BU61</f>
        <v>0</v>
      </c>
      <c r="Z61" s="59">
        <f t="shared" si="30"/>
        <v>0</v>
      </c>
      <c r="AA61" s="16">
        <f t="shared" si="31"/>
        <v>0</v>
      </c>
      <c r="AB61" s="31"/>
    </row>
    <row r="62" spans="1:28" s="32" customFormat="1" x14ac:dyDescent="0.25">
      <c r="A62" s="17" t="s">
        <v>35</v>
      </c>
      <c r="B62" s="34" t="s">
        <v>6</v>
      </c>
      <c r="C62" s="19">
        <f>'Monthly ASR Under 18'!F62</f>
        <v>0</v>
      </c>
      <c r="D62" s="19">
        <f>'Monthly ASR Under 18'!G62</f>
        <v>0</v>
      </c>
      <c r="E62" s="19">
        <f>'Monthly ASR Under 18'!H62</f>
        <v>0</v>
      </c>
      <c r="F62" s="60">
        <f t="shared" si="25"/>
        <v>0</v>
      </c>
      <c r="G62" s="19">
        <f>'Monthly ASR Under 18'!S62</f>
        <v>0</v>
      </c>
      <c r="H62" s="19">
        <f>'Monthly ASR Under 18'!T62</f>
        <v>0</v>
      </c>
      <c r="I62" s="19">
        <f>'Monthly ASR Under 18'!U62</f>
        <v>0</v>
      </c>
      <c r="J62" s="60">
        <f t="shared" si="26"/>
        <v>0</v>
      </c>
      <c r="K62" s="19">
        <f>'Monthly ASR Under 18'!AF62</f>
        <v>0</v>
      </c>
      <c r="L62" s="19">
        <f>'Monthly ASR Under 18'!AG62</f>
        <v>0</v>
      </c>
      <c r="M62" s="19">
        <f>'Monthly ASR Under 18'!AH62</f>
        <v>0</v>
      </c>
      <c r="N62" s="60">
        <f t="shared" si="27"/>
        <v>0</v>
      </c>
      <c r="O62" s="19">
        <f>'Monthly ASR Under 18'!AS62</f>
        <v>0</v>
      </c>
      <c r="P62" s="19">
        <f>'Monthly ASR Under 18'!AT62</f>
        <v>0</v>
      </c>
      <c r="Q62" s="19">
        <f>'Monthly ASR Under 18'!AU62</f>
        <v>0</v>
      </c>
      <c r="R62" s="60">
        <f t="shared" si="28"/>
        <v>0</v>
      </c>
      <c r="S62" s="19">
        <f>'Monthly ASR Under 18'!BF62</f>
        <v>0</v>
      </c>
      <c r="T62" s="19">
        <f>'Monthly ASR Under 18'!BG62</f>
        <v>0</v>
      </c>
      <c r="U62" s="19">
        <f>'Monthly ASR Under 18'!BH62</f>
        <v>0</v>
      </c>
      <c r="V62" s="60">
        <f t="shared" si="29"/>
        <v>0</v>
      </c>
      <c r="W62" s="19">
        <f>'Monthly ASR Under 18'!BS62</f>
        <v>0</v>
      </c>
      <c r="X62" s="19">
        <f>'Monthly ASR Under 18'!BT62</f>
        <v>0</v>
      </c>
      <c r="Y62" s="19">
        <f>'Monthly ASR Under 18'!BU62</f>
        <v>0</v>
      </c>
      <c r="Z62" s="60">
        <f t="shared" si="30"/>
        <v>0</v>
      </c>
      <c r="AA62" s="20">
        <f t="shared" si="31"/>
        <v>0</v>
      </c>
      <c r="AB62" s="31"/>
    </row>
    <row r="63" spans="1:28" s="32" customFormat="1" x14ac:dyDescent="0.25">
      <c r="A63" s="13"/>
      <c r="B63" s="33" t="s">
        <v>7</v>
      </c>
      <c r="C63" s="15">
        <f>'Monthly ASR Under 18'!F63</f>
        <v>0</v>
      </c>
      <c r="D63" s="15">
        <f>'Monthly ASR Under 18'!G63</f>
        <v>0</v>
      </c>
      <c r="E63" s="15">
        <f>'Monthly ASR Under 18'!H63</f>
        <v>0</v>
      </c>
      <c r="F63" s="59">
        <f t="shared" si="25"/>
        <v>0</v>
      </c>
      <c r="G63" s="15">
        <f>'Monthly ASR Under 18'!S63</f>
        <v>0</v>
      </c>
      <c r="H63" s="15">
        <f>'Monthly ASR Under 18'!T63</f>
        <v>0</v>
      </c>
      <c r="I63" s="15">
        <f>'Monthly ASR Under 18'!U63</f>
        <v>0</v>
      </c>
      <c r="J63" s="59">
        <f t="shared" si="26"/>
        <v>0</v>
      </c>
      <c r="K63" s="15">
        <f>'Monthly ASR Under 18'!AF63</f>
        <v>0</v>
      </c>
      <c r="L63" s="15">
        <f>'Monthly ASR Under 18'!AG63</f>
        <v>0</v>
      </c>
      <c r="M63" s="15">
        <f>'Monthly ASR Under 18'!AH63</f>
        <v>0</v>
      </c>
      <c r="N63" s="59">
        <f t="shared" si="27"/>
        <v>0</v>
      </c>
      <c r="O63" s="15">
        <f>'Monthly ASR Under 18'!AS63</f>
        <v>0</v>
      </c>
      <c r="P63" s="15">
        <f>'Monthly ASR Under 18'!AT63</f>
        <v>0</v>
      </c>
      <c r="Q63" s="15">
        <f>'Monthly ASR Under 18'!AU63</f>
        <v>0</v>
      </c>
      <c r="R63" s="59">
        <f t="shared" si="28"/>
        <v>0</v>
      </c>
      <c r="S63" s="15">
        <f>'Monthly ASR Under 18'!BF63</f>
        <v>0</v>
      </c>
      <c r="T63" s="15">
        <f>'Monthly ASR Under 18'!BG63</f>
        <v>0</v>
      </c>
      <c r="U63" s="15">
        <f>'Monthly ASR Under 18'!BH63</f>
        <v>0</v>
      </c>
      <c r="V63" s="59">
        <f t="shared" si="29"/>
        <v>0</v>
      </c>
      <c r="W63" s="15">
        <f>'Monthly ASR Under 18'!BS63</f>
        <v>0</v>
      </c>
      <c r="X63" s="15">
        <f>'Monthly ASR Under 18'!BT63</f>
        <v>0</v>
      </c>
      <c r="Y63" s="15">
        <f>'Monthly ASR Under 18'!BU63</f>
        <v>0</v>
      </c>
      <c r="Z63" s="59">
        <f t="shared" si="30"/>
        <v>0</v>
      </c>
      <c r="AA63" s="16">
        <f t="shared" si="31"/>
        <v>0</v>
      </c>
      <c r="AB63" s="31"/>
    </row>
    <row r="64" spans="1:28" s="32" customFormat="1" ht="45" x14ac:dyDescent="0.25">
      <c r="A64" s="17" t="s">
        <v>36</v>
      </c>
      <c r="B64" s="34" t="s">
        <v>6</v>
      </c>
      <c r="C64" s="19">
        <f>'Monthly ASR Under 18'!F64</f>
        <v>0</v>
      </c>
      <c r="D64" s="19">
        <f>'Monthly ASR Under 18'!G64</f>
        <v>0</v>
      </c>
      <c r="E64" s="19">
        <f>'Monthly ASR Under 18'!H64</f>
        <v>0</v>
      </c>
      <c r="F64" s="60">
        <f t="shared" si="25"/>
        <v>0</v>
      </c>
      <c r="G64" s="19">
        <f>'Monthly ASR Under 18'!S64</f>
        <v>0</v>
      </c>
      <c r="H64" s="19">
        <f>'Monthly ASR Under 18'!T64</f>
        <v>0</v>
      </c>
      <c r="I64" s="19">
        <f>'Monthly ASR Under 18'!U64</f>
        <v>0</v>
      </c>
      <c r="J64" s="60">
        <f t="shared" si="26"/>
        <v>0</v>
      </c>
      <c r="K64" s="19">
        <f>'Monthly ASR Under 18'!AF64</f>
        <v>0</v>
      </c>
      <c r="L64" s="19">
        <f>'Monthly ASR Under 18'!AG64</f>
        <v>0</v>
      </c>
      <c r="M64" s="19">
        <f>'Monthly ASR Under 18'!AH64</f>
        <v>0</v>
      </c>
      <c r="N64" s="60">
        <f t="shared" si="27"/>
        <v>0</v>
      </c>
      <c r="O64" s="19">
        <f>'Monthly ASR Under 18'!AS64</f>
        <v>0</v>
      </c>
      <c r="P64" s="19">
        <f>'Monthly ASR Under 18'!AT64</f>
        <v>0</v>
      </c>
      <c r="Q64" s="19">
        <f>'Monthly ASR Under 18'!AU64</f>
        <v>0</v>
      </c>
      <c r="R64" s="60">
        <f t="shared" si="28"/>
        <v>0</v>
      </c>
      <c r="S64" s="19">
        <f>'Monthly ASR Under 18'!BF64</f>
        <v>0</v>
      </c>
      <c r="T64" s="19">
        <f>'Monthly ASR Under 18'!BG64</f>
        <v>0</v>
      </c>
      <c r="U64" s="19">
        <f>'Monthly ASR Under 18'!BH64</f>
        <v>0</v>
      </c>
      <c r="V64" s="60">
        <f t="shared" si="29"/>
        <v>0</v>
      </c>
      <c r="W64" s="19">
        <f>'Monthly ASR Under 18'!BS64</f>
        <v>0</v>
      </c>
      <c r="X64" s="19">
        <f>'Monthly ASR Under 18'!BT64</f>
        <v>0</v>
      </c>
      <c r="Y64" s="19">
        <f>'Monthly ASR Under 18'!BU64</f>
        <v>0</v>
      </c>
      <c r="Z64" s="60">
        <f t="shared" si="30"/>
        <v>0</v>
      </c>
      <c r="AA64" s="20">
        <f t="shared" si="31"/>
        <v>0</v>
      </c>
      <c r="AB64" s="31"/>
    </row>
    <row r="65" spans="1:50" s="32" customFormat="1" x14ac:dyDescent="0.25">
      <c r="A65" s="13"/>
      <c r="B65" s="33" t="s">
        <v>7</v>
      </c>
      <c r="C65" s="15">
        <f>'Monthly ASR Under 18'!F65</f>
        <v>0</v>
      </c>
      <c r="D65" s="15">
        <f>'Monthly ASR Under 18'!G65</f>
        <v>0</v>
      </c>
      <c r="E65" s="15">
        <f>'Monthly ASR Under 18'!H65</f>
        <v>0</v>
      </c>
      <c r="F65" s="59">
        <f t="shared" si="25"/>
        <v>0</v>
      </c>
      <c r="G65" s="15">
        <f>'Monthly ASR Under 18'!S65</f>
        <v>0</v>
      </c>
      <c r="H65" s="15">
        <f>'Monthly ASR Under 18'!T65</f>
        <v>0</v>
      </c>
      <c r="I65" s="15">
        <f>'Monthly ASR Under 18'!U65</f>
        <v>0</v>
      </c>
      <c r="J65" s="59">
        <f t="shared" si="26"/>
        <v>0</v>
      </c>
      <c r="K65" s="15">
        <f>'Monthly ASR Under 18'!AF65</f>
        <v>0</v>
      </c>
      <c r="L65" s="15">
        <f>'Monthly ASR Under 18'!AG65</f>
        <v>0</v>
      </c>
      <c r="M65" s="15">
        <f>'Monthly ASR Under 18'!AH65</f>
        <v>0</v>
      </c>
      <c r="N65" s="59">
        <f t="shared" si="27"/>
        <v>0</v>
      </c>
      <c r="O65" s="15">
        <f>'Monthly ASR Under 18'!AS65</f>
        <v>0</v>
      </c>
      <c r="P65" s="15">
        <f>'Monthly ASR Under 18'!AT65</f>
        <v>0</v>
      </c>
      <c r="Q65" s="15">
        <f>'Monthly ASR Under 18'!AU65</f>
        <v>0</v>
      </c>
      <c r="R65" s="59">
        <f t="shared" si="28"/>
        <v>0</v>
      </c>
      <c r="S65" s="15">
        <f>'Monthly ASR Under 18'!BF65</f>
        <v>0</v>
      </c>
      <c r="T65" s="15">
        <f>'Monthly ASR Under 18'!BG65</f>
        <v>0</v>
      </c>
      <c r="U65" s="15">
        <f>'Monthly ASR Under 18'!BH65</f>
        <v>0</v>
      </c>
      <c r="V65" s="59">
        <f t="shared" si="29"/>
        <v>0</v>
      </c>
      <c r="W65" s="15">
        <f>'Monthly ASR Under 18'!BS65</f>
        <v>0</v>
      </c>
      <c r="X65" s="15">
        <f>'Monthly ASR Under 18'!BT65</f>
        <v>0</v>
      </c>
      <c r="Y65" s="15">
        <f>'Monthly ASR Under 18'!BU65</f>
        <v>0</v>
      </c>
      <c r="Z65" s="59">
        <f t="shared" si="30"/>
        <v>0</v>
      </c>
      <c r="AA65" s="16">
        <f t="shared" si="31"/>
        <v>0</v>
      </c>
      <c r="AB65" s="31"/>
    </row>
    <row r="66" spans="1:50" s="32" customFormat="1" ht="30" x14ac:dyDescent="0.25">
      <c r="A66" s="17" t="s">
        <v>37</v>
      </c>
      <c r="B66" s="34" t="s">
        <v>6</v>
      </c>
      <c r="C66" s="19">
        <f>'Monthly ASR Under 18'!F66</f>
        <v>0</v>
      </c>
      <c r="D66" s="19">
        <f>'Monthly ASR Under 18'!G66</f>
        <v>0</v>
      </c>
      <c r="E66" s="19">
        <f>'Monthly ASR Under 18'!H66</f>
        <v>0</v>
      </c>
      <c r="F66" s="60">
        <f t="shared" si="25"/>
        <v>0</v>
      </c>
      <c r="G66" s="19">
        <f>'Monthly ASR Under 18'!S66</f>
        <v>0</v>
      </c>
      <c r="H66" s="19">
        <f>'Monthly ASR Under 18'!T66</f>
        <v>0</v>
      </c>
      <c r="I66" s="19">
        <f>'Monthly ASR Under 18'!U66</f>
        <v>0</v>
      </c>
      <c r="J66" s="60">
        <f t="shared" si="26"/>
        <v>0</v>
      </c>
      <c r="K66" s="19">
        <f>'Monthly ASR Under 18'!AF66</f>
        <v>0</v>
      </c>
      <c r="L66" s="19">
        <f>'Monthly ASR Under 18'!AG66</f>
        <v>0</v>
      </c>
      <c r="M66" s="19">
        <f>'Monthly ASR Under 18'!AH66</f>
        <v>0</v>
      </c>
      <c r="N66" s="60">
        <f t="shared" si="27"/>
        <v>0</v>
      </c>
      <c r="O66" s="19">
        <f>'Monthly ASR Under 18'!AS66</f>
        <v>0</v>
      </c>
      <c r="P66" s="19">
        <f>'Monthly ASR Under 18'!AT66</f>
        <v>0</v>
      </c>
      <c r="Q66" s="19">
        <f>'Monthly ASR Under 18'!AU66</f>
        <v>0</v>
      </c>
      <c r="R66" s="60">
        <f t="shared" si="28"/>
        <v>0</v>
      </c>
      <c r="S66" s="19">
        <f>'Monthly ASR Under 18'!BF66</f>
        <v>0</v>
      </c>
      <c r="T66" s="19">
        <f>'Monthly ASR Under 18'!BG66</f>
        <v>0</v>
      </c>
      <c r="U66" s="19">
        <f>'Monthly ASR Under 18'!BH66</f>
        <v>0</v>
      </c>
      <c r="V66" s="60">
        <f t="shared" si="29"/>
        <v>0</v>
      </c>
      <c r="W66" s="19">
        <f>'Monthly ASR Under 18'!BS66</f>
        <v>0</v>
      </c>
      <c r="X66" s="19">
        <f>'Monthly ASR Under 18'!BT66</f>
        <v>0</v>
      </c>
      <c r="Y66" s="19">
        <f>'Monthly ASR Under 18'!BU66</f>
        <v>0</v>
      </c>
      <c r="Z66" s="60">
        <f t="shared" si="30"/>
        <v>0</v>
      </c>
      <c r="AA66" s="20">
        <f t="shared" si="31"/>
        <v>0</v>
      </c>
      <c r="AB66" s="31"/>
    </row>
    <row r="67" spans="1:50" s="32" customFormat="1" x14ac:dyDescent="0.25">
      <c r="A67" s="13"/>
      <c r="B67" s="33" t="s">
        <v>7</v>
      </c>
      <c r="C67" s="15">
        <f>'Monthly ASR Under 18'!F67</f>
        <v>0</v>
      </c>
      <c r="D67" s="15">
        <f>'Monthly ASR Under 18'!G67</f>
        <v>0</v>
      </c>
      <c r="E67" s="15">
        <f>'Monthly ASR Under 18'!H67</f>
        <v>0</v>
      </c>
      <c r="F67" s="59">
        <f t="shared" si="25"/>
        <v>0</v>
      </c>
      <c r="G67" s="15">
        <f>'Monthly ASR Under 18'!S67</f>
        <v>0</v>
      </c>
      <c r="H67" s="15">
        <f>'Monthly ASR Under 18'!T67</f>
        <v>0</v>
      </c>
      <c r="I67" s="15">
        <f>'Monthly ASR Under 18'!U67</f>
        <v>0</v>
      </c>
      <c r="J67" s="59">
        <f t="shared" si="26"/>
        <v>0</v>
      </c>
      <c r="K67" s="15">
        <f>'Monthly ASR Under 18'!AF67</f>
        <v>0</v>
      </c>
      <c r="L67" s="15">
        <f>'Monthly ASR Under 18'!AG67</f>
        <v>0</v>
      </c>
      <c r="M67" s="15">
        <f>'Monthly ASR Under 18'!AH67</f>
        <v>0</v>
      </c>
      <c r="N67" s="59">
        <f t="shared" si="27"/>
        <v>0</v>
      </c>
      <c r="O67" s="15">
        <f>'Monthly ASR Under 18'!AS67</f>
        <v>0</v>
      </c>
      <c r="P67" s="15">
        <f>'Monthly ASR Under 18'!AT67</f>
        <v>0</v>
      </c>
      <c r="Q67" s="15">
        <f>'Monthly ASR Under 18'!AU67</f>
        <v>0</v>
      </c>
      <c r="R67" s="59">
        <f t="shared" si="28"/>
        <v>0</v>
      </c>
      <c r="S67" s="15">
        <f>'Monthly ASR Under 18'!BF67</f>
        <v>0</v>
      </c>
      <c r="T67" s="15">
        <f>'Monthly ASR Under 18'!BG67</f>
        <v>0</v>
      </c>
      <c r="U67" s="15">
        <f>'Monthly ASR Under 18'!BH67</f>
        <v>0</v>
      </c>
      <c r="V67" s="59">
        <f t="shared" si="29"/>
        <v>0</v>
      </c>
      <c r="W67" s="15">
        <f>'Monthly ASR Under 18'!BS67</f>
        <v>0</v>
      </c>
      <c r="X67" s="15">
        <f>'Monthly ASR Under 18'!BT67</f>
        <v>0</v>
      </c>
      <c r="Y67" s="15">
        <f>'Monthly ASR Under 18'!BU67</f>
        <v>0</v>
      </c>
      <c r="Z67" s="59">
        <f t="shared" si="30"/>
        <v>0</v>
      </c>
      <c r="AA67" s="16">
        <f t="shared" si="31"/>
        <v>0</v>
      </c>
      <c r="AB67" s="31"/>
    </row>
    <row r="68" spans="1:50" s="8" customFormat="1" x14ac:dyDescent="0.25">
      <c r="A68" s="51" t="s">
        <v>38</v>
      </c>
      <c r="B68" s="48"/>
      <c r="C68" s="52">
        <f>SUM(C69:C76)</f>
        <v>0</v>
      </c>
      <c r="D68" s="52">
        <f t="shared" ref="D68:Z68" si="32">SUM(D69:D76)</f>
        <v>0</v>
      </c>
      <c r="E68" s="52">
        <f t="shared" si="32"/>
        <v>0</v>
      </c>
      <c r="F68" s="64">
        <f t="shared" si="32"/>
        <v>0</v>
      </c>
      <c r="G68" s="52">
        <f t="shared" si="32"/>
        <v>0</v>
      </c>
      <c r="H68" s="52">
        <f t="shared" si="32"/>
        <v>0</v>
      </c>
      <c r="I68" s="52">
        <f t="shared" si="32"/>
        <v>0</v>
      </c>
      <c r="J68" s="64">
        <f t="shared" si="32"/>
        <v>0</v>
      </c>
      <c r="K68" s="52">
        <f t="shared" si="32"/>
        <v>0</v>
      </c>
      <c r="L68" s="52">
        <f t="shared" si="32"/>
        <v>0</v>
      </c>
      <c r="M68" s="52">
        <f t="shared" si="32"/>
        <v>0</v>
      </c>
      <c r="N68" s="64">
        <f t="shared" si="32"/>
        <v>0</v>
      </c>
      <c r="O68" s="52">
        <f t="shared" si="32"/>
        <v>0</v>
      </c>
      <c r="P68" s="52">
        <f t="shared" si="32"/>
        <v>0</v>
      </c>
      <c r="Q68" s="52">
        <f t="shared" si="32"/>
        <v>0</v>
      </c>
      <c r="R68" s="64">
        <f t="shared" si="32"/>
        <v>0</v>
      </c>
      <c r="S68" s="52">
        <f t="shared" si="32"/>
        <v>0</v>
      </c>
      <c r="T68" s="52">
        <f t="shared" si="32"/>
        <v>0</v>
      </c>
      <c r="U68" s="52">
        <f t="shared" si="32"/>
        <v>0</v>
      </c>
      <c r="V68" s="64">
        <f t="shared" si="32"/>
        <v>0</v>
      </c>
      <c r="W68" s="52">
        <f t="shared" si="32"/>
        <v>0</v>
      </c>
      <c r="X68" s="52">
        <f t="shared" si="32"/>
        <v>0</v>
      </c>
      <c r="Y68" s="52">
        <f t="shared" si="32"/>
        <v>0</v>
      </c>
      <c r="Z68" s="64">
        <f t="shared" si="32"/>
        <v>0</v>
      </c>
      <c r="AA68" s="53">
        <f t="shared" ref="AA68" si="33">SUM(AA69:AA76)</f>
        <v>0</v>
      </c>
    </row>
    <row r="69" spans="1:50" s="32" customFormat="1" ht="30" x14ac:dyDescent="0.25">
      <c r="A69" s="17" t="s">
        <v>39</v>
      </c>
      <c r="B69" s="34" t="s">
        <v>6</v>
      </c>
      <c r="C69" s="19">
        <f>'Monthly ASR Under 18'!F69</f>
        <v>0</v>
      </c>
      <c r="D69" s="19">
        <f>'Monthly ASR Under 18'!G69</f>
        <v>0</v>
      </c>
      <c r="E69" s="19">
        <f>'Monthly ASR Under 18'!H69</f>
        <v>0</v>
      </c>
      <c r="F69" s="60">
        <f t="shared" ref="F69:F76" si="34">SUM(C69:E69)</f>
        <v>0</v>
      </c>
      <c r="G69" s="19">
        <f>'Monthly ASR Under 18'!S69</f>
        <v>0</v>
      </c>
      <c r="H69" s="19">
        <f>'Monthly ASR Under 18'!T69</f>
        <v>0</v>
      </c>
      <c r="I69" s="19">
        <f>'Monthly ASR Under 18'!U69</f>
        <v>0</v>
      </c>
      <c r="J69" s="60">
        <f t="shared" ref="J69:J76" si="35">SUM(G69:I69)</f>
        <v>0</v>
      </c>
      <c r="K69" s="19">
        <f>'Monthly ASR Under 18'!AF69</f>
        <v>0</v>
      </c>
      <c r="L69" s="19">
        <f>'Monthly ASR Under 18'!AG69</f>
        <v>0</v>
      </c>
      <c r="M69" s="19">
        <f>'Monthly ASR Under 18'!AH69</f>
        <v>0</v>
      </c>
      <c r="N69" s="60">
        <f t="shared" ref="N69:N76" si="36">SUM(K69:M69)</f>
        <v>0</v>
      </c>
      <c r="O69" s="19">
        <f>'Monthly ASR Under 18'!AS69</f>
        <v>0</v>
      </c>
      <c r="P69" s="19">
        <f>'Monthly ASR Under 18'!AT69</f>
        <v>0</v>
      </c>
      <c r="Q69" s="19">
        <f>'Monthly ASR Under 18'!AU69</f>
        <v>0</v>
      </c>
      <c r="R69" s="60">
        <f t="shared" ref="R69:R76" si="37">SUM(O69:Q69)</f>
        <v>0</v>
      </c>
      <c r="S69" s="19">
        <f>'Monthly ASR Under 18'!BF69</f>
        <v>0</v>
      </c>
      <c r="T69" s="19">
        <f>'Monthly ASR Under 18'!BG69</f>
        <v>0</v>
      </c>
      <c r="U69" s="19">
        <f>'Monthly ASR Under 18'!BH69</f>
        <v>0</v>
      </c>
      <c r="V69" s="60">
        <f t="shared" ref="V69:V76" si="38">SUM(S69:U69)</f>
        <v>0</v>
      </c>
      <c r="W69" s="19">
        <f>'Monthly ASR Under 18'!BS69</f>
        <v>0</v>
      </c>
      <c r="X69" s="19">
        <f>'Monthly ASR Under 18'!BT69</f>
        <v>0</v>
      </c>
      <c r="Y69" s="19">
        <f>'Monthly ASR Under 18'!BU69</f>
        <v>0</v>
      </c>
      <c r="Z69" s="60">
        <f t="shared" ref="Z69:Z76" si="39">SUM(W69:Y69)</f>
        <v>0</v>
      </c>
      <c r="AA69" s="20">
        <f t="shared" ref="AA69:AA76" si="40">SUM(C69:W69)</f>
        <v>0</v>
      </c>
      <c r="AB69" s="31"/>
    </row>
    <row r="70" spans="1:50" s="32" customFormat="1" x14ac:dyDescent="0.25">
      <c r="A70" s="13"/>
      <c r="B70" s="33" t="s">
        <v>7</v>
      </c>
      <c r="C70" s="15">
        <f>'Monthly ASR Under 18'!F70</f>
        <v>0</v>
      </c>
      <c r="D70" s="15">
        <f>'Monthly ASR Under 18'!G70</f>
        <v>0</v>
      </c>
      <c r="E70" s="15">
        <f>'Monthly ASR Under 18'!H70</f>
        <v>0</v>
      </c>
      <c r="F70" s="59">
        <f t="shared" si="34"/>
        <v>0</v>
      </c>
      <c r="G70" s="15">
        <f>'Monthly ASR Under 18'!S70</f>
        <v>0</v>
      </c>
      <c r="H70" s="15">
        <f>'Monthly ASR Under 18'!T70</f>
        <v>0</v>
      </c>
      <c r="I70" s="15">
        <f>'Monthly ASR Under 18'!U70</f>
        <v>0</v>
      </c>
      <c r="J70" s="59">
        <f t="shared" si="35"/>
        <v>0</v>
      </c>
      <c r="K70" s="15">
        <f>'Monthly ASR Under 18'!AF70</f>
        <v>0</v>
      </c>
      <c r="L70" s="15">
        <f>'Monthly ASR Under 18'!AG70</f>
        <v>0</v>
      </c>
      <c r="M70" s="15">
        <f>'Monthly ASR Under 18'!AH70</f>
        <v>0</v>
      </c>
      <c r="N70" s="59">
        <f t="shared" si="36"/>
        <v>0</v>
      </c>
      <c r="O70" s="15">
        <f>'Monthly ASR Under 18'!AS70</f>
        <v>0</v>
      </c>
      <c r="P70" s="15">
        <f>'Monthly ASR Under 18'!AT70</f>
        <v>0</v>
      </c>
      <c r="Q70" s="15">
        <f>'Monthly ASR Under 18'!AU70</f>
        <v>0</v>
      </c>
      <c r="R70" s="59">
        <f t="shared" si="37"/>
        <v>0</v>
      </c>
      <c r="S70" s="15">
        <f>'Monthly ASR Under 18'!BF70</f>
        <v>0</v>
      </c>
      <c r="T70" s="15">
        <f>'Monthly ASR Under 18'!BG70</f>
        <v>0</v>
      </c>
      <c r="U70" s="15">
        <f>'Monthly ASR Under 18'!BH70</f>
        <v>0</v>
      </c>
      <c r="V70" s="59">
        <f t="shared" si="38"/>
        <v>0</v>
      </c>
      <c r="W70" s="15">
        <f>'Monthly ASR Under 18'!BS70</f>
        <v>0</v>
      </c>
      <c r="X70" s="15">
        <f>'Monthly ASR Under 18'!BT70</f>
        <v>0</v>
      </c>
      <c r="Y70" s="15">
        <f>'Monthly ASR Under 18'!BU70</f>
        <v>0</v>
      </c>
      <c r="Z70" s="59">
        <f t="shared" si="39"/>
        <v>0</v>
      </c>
      <c r="AA70" s="16">
        <f t="shared" si="40"/>
        <v>0</v>
      </c>
      <c r="AB70" s="31"/>
    </row>
    <row r="71" spans="1:50" s="32" customFormat="1" x14ac:dyDescent="0.25">
      <c r="A71" s="17" t="s">
        <v>35</v>
      </c>
      <c r="B71" s="34" t="s">
        <v>6</v>
      </c>
      <c r="C71" s="19">
        <f>'Monthly ASR Under 18'!F71</f>
        <v>0</v>
      </c>
      <c r="D71" s="19">
        <f>'Monthly ASR Under 18'!G71</f>
        <v>0</v>
      </c>
      <c r="E71" s="19">
        <f>'Monthly ASR Under 18'!H71</f>
        <v>0</v>
      </c>
      <c r="F71" s="60">
        <f t="shared" si="34"/>
        <v>0</v>
      </c>
      <c r="G71" s="19">
        <f>'Monthly ASR Under 18'!S71</f>
        <v>0</v>
      </c>
      <c r="H71" s="19">
        <f>'Monthly ASR Under 18'!T71</f>
        <v>0</v>
      </c>
      <c r="I71" s="19">
        <f>'Monthly ASR Under 18'!U71</f>
        <v>0</v>
      </c>
      <c r="J71" s="60">
        <f t="shared" si="35"/>
        <v>0</v>
      </c>
      <c r="K71" s="19">
        <f>'Monthly ASR Under 18'!AF71</f>
        <v>0</v>
      </c>
      <c r="L71" s="19">
        <f>'Monthly ASR Under 18'!AG71</f>
        <v>0</v>
      </c>
      <c r="M71" s="19">
        <f>'Monthly ASR Under 18'!AH71</f>
        <v>0</v>
      </c>
      <c r="N71" s="60">
        <f t="shared" si="36"/>
        <v>0</v>
      </c>
      <c r="O71" s="19">
        <f>'Monthly ASR Under 18'!AS71</f>
        <v>0</v>
      </c>
      <c r="P71" s="19">
        <f>'Monthly ASR Under 18'!AT71</f>
        <v>0</v>
      </c>
      <c r="Q71" s="19">
        <f>'Monthly ASR Under 18'!AU71</f>
        <v>0</v>
      </c>
      <c r="R71" s="60">
        <f t="shared" si="37"/>
        <v>0</v>
      </c>
      <c r="S71" s="19">
        <f>'Monthly ASR Under 18'!BF71</f>
        <v>0</v>
      </c>
      <c r="T71" s="19">
        <f>'Monthly ASR Under 18'!BG71</f>
        <v>0</v>
      </c>
      <c r="U71" s="19">
        <f>'Monthly ASR Under 18'!BH71</f>
        <v>0</v>
      </c>
      <c r="V71" s="60">
        <f t="shared" si="38"/>
        <v>0</v>
      </c>
      <c r="W71" s="19">
        <f>'Monthly ASR Under 18'!BS71</f>
        <v>0</v>
      </c>
      <c r="X71" s="19">
        <f>'Monthly ASR Under 18'!BT71</f>
        <v>0</v>
      </c>
      <c r="Y71" s="19">
        <f>'Monthly ASR Under 18'!BU71</f>
        <v>0</v>
      </c>
      <c r="Z71" s="60">
        <f t="shared" si="39"/>
        <v>0</v>
      </c>
      <c r="AA71" s="20">
        <f t="shared" si="40"/>
        <v>0</v>
      </c>
      <c r="AB71" s="31"/>
    </row>
    <row r="72" spans="1:50" s="32" customFormat="1" x14ac:dyDescent="0.25">
      <c r="A72" s="13"/>
      <c r="B72" s="33" t="s">
        <v>7</v>
      </c>
      <c r="C72" s="15">
        <f>'Monthly ASR Under 18'!F72</f>
        <v>0</v>
      </c>
      <c r="D72" s="15">
        <f>'Monthly ASR Under 18'!G72</f>
        <v>0</v>
      </c>
      <c r="E72" s="15">
        <f>'Monthly ASR Under 18'!H72</f>
        <v>0</v>
      </c>
      <c r="F72" s="59">
        <f t="shared" si="34"/>
        <v>0</v>
      </c>
      <c r="G72" s="15">
        <f>'Monthly ASR Under 18'!S72</f>
        <v>0</v>
      </c>
      <c r="H72" s="15">
        <f>'Monthly ASR Under 18'!T72</f>
        <v>0</v>
      </c>
      <c r="I72" s="15">
        <f>'Monthly ASR Under 18'!U72</f>
        <v>0</v>
      </c>
      <c r="J72" s="59">
        <f t="shared" si="35"/>
        <v>0</v>
      </c>
      <c r="K72" s="15">
        <f>'Monthly ASR Under 18'!AF72</f>
        <v>0</v>
      </c>
      <c r="L72" s="15">
        <f>'Monthly ASR Under 18'!AG72</f>
        <v>0</v>
      </c>
      <c r="M72" s="15">
        <f>'Monthly ASR Under 18'!AH72</f>
        <v>0</v>
      </c>
      <c r="N72" s="59">
        <f t="shared" si="36"/>
        <v>0</v>
      </c>
      <c r="O72" s="15">
        <f>'Monthly ASR Under 18'!AS72</f>
        <v>0</v>
      </c>
      <c r="P72" s="15">
        <f>'Monthly ASR Under 18'!AT72</f>
        <v>0</v>
      </c>
      <c r="Q72" s="15">
        <f>'Monthly ASR Under 18'!AU72</f>
        <v>0</v>
      </c>
      <c r="R72" s="59">
        <f t="shared" si="37"/>
        <v>0</v>
      </c>
      <c r="S72" s="15">
        <f>'Monthly ASR Under 18'!BF72</f>
        <v>0</v>
      </c>
      <c r="T72" s="15">
        <f>'Monthly ASR Under 18'!BG72</f>
        <v>0</v>
      </c>
      <c r="U72" s="15">
        <f>'Monthly ASR Under 18'!BH72</f>
        <v>0</v>
      </c>
      <c r="V72" s="59">
        <f t="shared" si="38"/>
        <v>0</v>
      </c>
      <c r="W72" s="15">
        <f>'Monthly ASR Under 18'!BS72</f>
        <v>0</v>
      </c>
      <c r="X72" s="15">
        <f>'Monthly ASR Under 18'!BT72</f>
        <v>0</v>
      </c>
      <c r="Y72" s="15">
        <f>'Monthly ASR Under 18'!BU72</f>
        <v>0</v>
      </c>
      <c r="Z72" s="59">
        <f t="shared" si="39"/>
        <v>0</v>
      </c>
      <c r="AA72" s="16">
        <f t="shared" si="40"/>
        <v>0</v>
      </c>
      <c r="AB72" s="31"/>
    </row>
    <row r="73" spans="1:50" s="32" customFormat="1" ht="45" x14ac:dyDescent="0.25">
      <c r="A73" s="17" t="s">
        <v>40</v>
      </c>
      <c r="B73" s="34" t="s">
        <v>6</v>
      </c>
      <c r="C73" s="19">
        <f>'Monthly ASR Under 18'!F73</f>
        <v>0</v>
      </c>
      <c r="D73" s="19">
        <f>'Monthly ASR Under 18'!G73</f>
        <v>0</v>
      </c>
      <c r="E73" s="19">
        <f>'Monthly ASR Under 18'!H73</f>
        <v>0</v>
      </c>
      <c r="F73" s="60">
        <f t="shared" si="34"/>
        <v>0</v>
      </c>
      <c r="G73" s="19">
        <f>'Monthly ASR Under 18'!S73</f>
        <v>0</v>
      </c>
      <c r="H73" s="19">
        <f>'Monthly ASR Under 18'!T73</f>
        <v>0</v>
      </c>
      <c r="I73" s="19">
        <f>'Monthly ASR Under 18'!U73</f>
        <v>0</v>
      </c>
      <c r="J73" s="60">
        <f t="shared" si="35"/>
        <v>0</v>
      </c>
      <c r="K73" s="19">
        <f>'Monthly ASR Under 18'!AF73</f>
        <v>0</v>
      </c>
      <c r="L73" s="19">
        <f>'Monthly ASR Under 18'!AG73</f>
        <v>0</v>
      </c>
      <c r="M73" s="19">
        <f>'Monthly ASR Under 18'!AH73</f>
        <v>0</v>
      </c>
      <c r="N73" s="60">
        <f t="shared" si="36"/>
        <v>0</v>
      </c>
      <c r="O73" s="19">
        <f>'Monthly ASR Under 18'!AS73</f>
        <v>0</v>
      </c>
      <c r="P73" s="19">
        <f>'Monthly ASR Under 18'!AT73</f>
        <v>0</v>
      </c>
      <c r="Q73" s="19">
        <f>'Monthly ASR Under 18'!AU73</f>
        <v>0</v>
      </c>
      <c r="R73" s="60">
        <f t="shared" si="37"/>
        <v>0</v>
      </c>
      <c r="S73" s="19">
        <f>'Monthly ASR Under 18'!BF73</f>
        <v>0</v>
      </c>
      <c r="T73" s="19">
        <f>'Monthly ASR Under 18'!BG73</f>
        <v>0</v>
      </c>
      <c r="U73" s="19">
        <f>'Monthly ASR Under 18'!BH73</f>
        <v>0</v>
      </c>
      <c r="V73" s="60">
        <f t="shared" si="38"/>
        <v>0</v>
      </c>
      <c r="W73" s="19">
        <f>'Monthly ASR Under 18'!BS73</f>
        <v>0</v>
      </c>
      <c r="X73" s="19">
        <f>'Monthly ASR Under 18'!BT73</f>
        <v>0</v>
      </c>
      <c r="Y73" s="19">
        <f>'Monthly ASR Under 18'!BU73</f>
        <v>0</v>
      </c>
      <c r="Z73" s="60">
        <f t="shared" si="39"/>
        <v>0</v>
      </c>
      <c r="AA73" s="20">
        <f t="shared" si="40"/>
        <v>0</v>
      </c>
      <c r="AB73" s="31"/>
    </row>
    <row r="74" spans="1:50" s="32" customFormat="1" x14ac:dyDescent="0.25">
      <c r="A74" s="13"/>
      <c r="B74" s="33" t="s">
        <v>7</v>
      </c>
      <c r="C74" s="15">
        <f>'Monthly ASR Under 18'!F74</f>
        <v>0</v>
      </c>
      <c r="D74" s="15">
        <f>'Monthly ASR Under 18'!G74</f>
        <v>0</v>
      </c>
      <c r="E74" s="15">
        <f>'Monthly ASR Under 18'!H74</f>
        <v>0</v>
      </c>
      <c r="F74" s="59">
        <f t="shared" si="34"/>
        <v>0</v>
      </c>
      <c r="G74" s="15">
        <f>'Monthly ASR Under 18'!S74</f>
        <v>0</v>
      </c>
      <c r="H74" s="15">
        <f>'Monthly ASR Under 18'!T74</f>
        <v>0</v>
      </c>
      <c r="I74" s="15">
        <f>'Monthly ASR Under 18'!U74</f>
        <v>0</v>
      </c>
      <c r="J74" s="59">
        <f t="shared" si="35"/>
        <v>0</v>
      </c>
      <c r="K74" s="15">
        <f>'Monthly ASR Under 18'!AF74</f>
        <v>0</v>
      </c>
      <c r="L74" s="15">
        <f>'Monthly ASR Under 18'!AG74</f>
        <v>0</v>
      </c>
      <c r="M74" s="15">
        <f>'Monthly ASR Under 18'!AH74</f>
        <v>0</v>
      </c>
      <c r="N74" s="59">
        <f t="shared" si="36"/>
        <v>0</v>
      </c>
      <c r="O74" s="15">
        <f>'Monthly ASR Under 18'!AS74</f>
        <v>0</v>
      </c>
      <c r="P74" s="15">
        <f>'Monthly ASR Under 18'!AT74</f>
        <v>0</v>
      </c>
      <c r="Q74" s="15">
        <f>'Monthly ASR Under 18'!AU74</f>
        <v>0</v>
      </c>
      <c r="R74" s="59">
        <f t="shared" si="37"/>
        <v>0</v>
      </c>
      <c r="S74" s="15">
        <f>'Monthly ASR Under 18'!BF74</f>
        <v>0</v>
      </c>
      <c r="T74" s="15">
        <f>'Monthly ASR Under 18'!BG74</f>
        <v>0</v>
      </c>
      <c r="U74" s="15">
        <f>'Monthly ASR Under 18'!BH74</f>
        <v>0</v>
      </c>
      <c r="V74" s="59">
        <f t="shared" si="38"/>
        <v>0</v>
      </c>
      <c r="W74" s="15">
        <f>'Monthly ASR Under 18'!BS74</f>
        <v>0</v>
      </c>
      <c r="X74" s="15">
        <f>'Monthly ASR Under 18'!BT74</f>
        <v>0</v>
      </c>
      <c r="Y74" s="15">
        <f>'Monthly ASR Under 18'!BU74</f>
        <v>0</v>
      </c>
      <c r="Z74" s="59">
        <f t="shared" si="39"/>
        <v>0</v>
      </c>
      <c r="AA74" s="16">
        <f t="shared" si="40"/>
        <v>0</v>
      </c>
      <c r="AB74" s="31"/>
    </row>
    <row r="75" spans="1:50" s="32" customFormat="1" ht="30" x14ac:dyDescent="0.25">
      <c r="A75" s="17" t="s">
        <v>41</v>
      </c>
      <c r="B75" s="34" t="s">
        <v>6</v>
      </c>
      <c r="C75" s="19">
        <f>'Monthly ASR Under 18'!F75</f>
        <v>0</v>
      </c>
      <c r="D75" s="19">
        <f>'Monthly ASR Under 18'!G75</f>
        <v>0</v>
      </c>
      <c r="E75" s="19">
        <f>'Monthly ASR Under 18'!H75</f>
        <v>0</v>
      </c>
      <c r="F75" s="60">
        <f t="shared" si="34"/>
        <v>0</v>
      </c>
      <c r="G75" s="19">
        <f>'Monthly ASR Under 18'!S75</f>
        <v>0</v>
      </c>
      <c r="H75" s="19">
        <f>'Monthly ASR Under 18'!T75</f>
        <v>0</v>
      </c>
      <c r="I75" s="19">
        <f>'Monthly ASR Under 18'!U75</f>
        <v>0</v>
      </c>
      <c r="J75" s="60">
        <f t="shared" si="35"/>
        <v>0</v>
      </c>
      <c r="K75" s="19">
        <f>'Monthly ASR Under 18'!AF75</f>
        <v>0</v>
      </c>
      <c r="L75" s="19">
        <f>'Monthly ASR Under 18'!AG75</f>
        <v>0</v>
      </c>
      <c r="M75" s="19">
        <f>'Monthly ASR Under 18'!AH75</f>
        <v>0</v>
      </c>
      <c r="N75" s="60">
        <f t="shared" si="36"/>
        <v>0</v>
      </c>
      <c r="O75" s="19">
        <f>'Monthly ASR Under 18'!AS75</f>
        <v>0</v>
      </c>
      <c r="P75" s="19">
        <f>'Monthly ASR Under 18'!AT75</f>
        <v>0</v>
      </c>
      <c r="Q75" s="19">
        <f>'Monthly ASR Under 18'!AU75</f>
        <v>0</v>
      </c>
      <c r="R75" s="60">
        <f t="shared" si="37"/>
        <v>0</v>
      </c>
      <c r="S75" s="19">
        <f>'Monthly ASR Under 18'!BF75</f>
        <v>0</v>
      </c>
      <c r="T75" s="19">
        <f>'Monthly ASR Under 18'!BG75</f>
        <v>0</v>
      </c>
      <c r="U75" s="19">
        <f>'Monthly ASR Under 18'!BH75</f>
        <v>0</v>
      </c>
      <c r="V75" s="60">
        <f t="shared" si="38"/>
        <v>0</v>
      </c>
      <c r="W75" s="19">
        <f>'Monthly ASR Under 18'!BS75</f>
        <v>0</v>
      </c>
      <c r="X75" s="19">
        <f>'Monthly ASR Under 18'!BT75</f>
        <v>0</v>
      </c>
      <c r="Y75" s="19">
        <f>'Monthly ASR Under 18'!BU75</f>
        <v>0</v>
      </c>
      <c r="Z75" s="60">
        <f t="shared" si="39"/>
        <v>0</v>
      </c>
      <c r="AA75" s="20">
        <f t="shared" si="40"/>
        <v>0</v>
      </c>
      <c r="AB75" s="31"/>
    </row>
    <row r="76" spans="1:50" s="31" customFormat="1" ht="15.75" thickBot="1" x14ac:dyDescent="0.3">
      <c r="A76" s="21"/>
      <c r="B76" s="35" t="s">
        <v>7</v>
      </c>
      <c r="C76" s="23">
        <f>'Monthly ASR Under 18'!F76</f>
        <v>0</v>
      </c>
      <c r="D76" s="23">
        <f>'Monthly ASR Under 18'!G76</f>
        <v>0</v>
      </c>
      <c r="E76" s="23">
        <f>'Monthly ASR Under 18'!H76</f>
        <v>0</v>
      </c>
      <c r="F76" s="61">
        <f t="shared" si="34"/>
        <v>0</v>
      </c>
      <c r="G76" s="23">
        <f>'Monthly ASR Under 18'!S76</f>
        <v>0</v>
      </c>
      <c r="H76" s="23">
        <f>'Monthly ASR Under 18'!T76</f>
        <v>0</v>
      </c>
      <c r="I76" s="23">
        <f>'Monthly ASR Under 18'!U76</f>
        <v>0</v>
      </c>
      <c r="J76" s="61">
        <f t="shared" si="35"/>
        <v>0</v>
      </c>
      <c r="K76" s="23">
        <f>'Monthly ASR Under 18'!AF76</f>
        <v>0</v>
      </c>
      <c r="L76" s="23">
        <f>'Monthly ASR Under 18'!AG76</f>
        <v>0</v>
      </c>
      <c r="M76" s="23">
        <f>'Monthly ASR Under 18'!AH76</f>
        <v>0</v>
      </c>
      <c r="N76" s="61">
        <f t="shared" si="36"/>
        <v>0</v>
      </c>
      <c r="O76" s="23">
        <f>'Monthly ASR Under 18'!AS76</f>
        <v>0</v>
      </c>
      <c r="P76" s="23">
        <f>'Monthly ASR Under 18'!AT76</f>
        <v>0</v>
      </c>
      <c r="Q76" s="23">
        <f>'Monthly ASR Under 18'!AU76</f>
        <v>0</v>
      </c>
      <c r="R76" s="61">
        <f t="shared" si="37"/>
        <v>0</v>
      </c>
      <c r="S76" s="23">
        <f>'Monthly ASR Under 18'!BF76</f>
        <v>0</v>
      </c>
      <c r="T76" s="23">
        <f>'Monthly ASR Under 18'!BG76</f>
        <v>0</v>
      </c>
      <c r="U76" s="23">
        <f>'Monthly ASR Under 18'!BH76</f>
        <v>0</v>
      </c>
      <c r="V76" s="61">
        <f t="shared" si="38"/>
        <v>0</v>
      </c>
      <c r="W76" s="23">
        <f>'Monthly ASR Under 18'!BS76</f>
        <v>0</v>
      </c>
      <c r="X76" s="23">
        <f>'Monthly ASR Under 18'!BT76</f>
        <v>0</v>
      </c>
      <c r="Y76" s="23">
        <f>'Monthly ASR Under 18'!BU76</f>
        <v>0</v>
      </c>
      <c r="Z76" s="61">
        <f t="shared" si="39"/>
        <v>0</v>
      </c>
      <c r="AA76" s="24">
        <f t="shared" si="40"/>
        <v>0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15.75" thickTop="1" x14ac:dyDescent="0.25">
      <c r="A77" s="36" t="s">
        <v>42</v>
      </c>
      <c r="B77" s="26" t="s">
        <v>6</v>
      </c>
      <c r="C77" s="27">
        <f t="shared" ref="C77:AA78" si="41">SUM(C60+C62+C64+C66+C69+C71+C73+C75)</f>
        <v>0</v>
      </c>
      <c r="D77" s="27">
        <f t="shared" si="41"/>
        <v>0</v>
      </c>
      <c r="E77" s="27">
        <f t="shared" si="41"/>
        <v>0</v>
      </c>
      <c r="F77" s="62">
        <f t="shared" si="41"/>
        <v>0</v>
      </c>
      <c r="G77" s="27">
        <f t="shared" si="41"/>
        <v>0</v>
      </c>
      <c r="H77" s="27">
        <f t="shared" si="41"/>
        <v>0</v>
      </c>
      <c r="I77" s="27">
        <f t="shared" si="41"/>
        <v>0</v>
      </c>
      <c r="J77" s="62">
        <f t="shared" si="41"/>
        <v>0</v>
      </c>
      <c r="K77" s="27">
        <f t="shared" si="41"/>
        <v>0</v>
      </c>
      <c r="L77" s="27">
        <f t="shared" si="41"/>
        <v>0</v>
      </c>
      <c r="M77" s="27">
        <f t="shared" si="41"/>
        <v>0</v>
      </c>
      <c r="N77" s="62">
        <f t="shared" si="41"/>
        <v>0</v>
      </c>
      <c r="O77" s="27">
        <f t="shared" si="41"/>
        <v>0</v>
      </c>
      <c r="P77" s="27">
        <f t="shared" si="41"/>
        <v>0</v>
      </c>
      <c r="Q77" s="27">
        <f t="shared" si="41"/>
        <v>0</v>
      </c>
      <c r="R77" s="62">
        <f t="shared" si="41"/>
        <v>0</v>
      </c>
      <c r="S77" s="27">
        <f t="shared" si="41"/>
        <v>0</v>
      </c>
      <c r="T77" s="27">
        <f t="shared" si="41"/>
        <v>0</v>
      </c>
      <c r="U77" s="27">
        <f t="shared" si="41"/>
        <v>0</v>
      </c>
      <c r="V77" s="62">
        <f t="shared" si="41"/>
        <v>0</v>
      </c>
      <c r="W77" s="27">
        <f t="shared" si="41"/>
        <v>0</v>
      </c>
      <c r="X77" s="27">
        <f t="shared" si="41"/>
        <v>0</v>
      </c>
      <c r="Y77" s="27">
        <f t="shared" si="41"/>
        <v>0</v>
      </c>
      <c r="Z77" s="62">
        <f t="shared" si="41"/>
        <v>0</v>
      </c>
      <c r="AA77" s="38">
        <f t="shared" si="41"/>
        <v>0</v>
      </c>
    </row>
    <row r="78" spans="1:50" x14ac:dyDescent="0.25">
      <c r="A78" s="36"/>
      <c r="B78" s="26" t="s">
        <v>7</v>
      </c>
      <c r="C78" s="27">
        <f t="shared" si="41"/>
        <v>0</v>
      </c>
      <c r="D78" s="27">
        <f t="shared" si="41"/>
        <v>0</v>
      </c>
      <c r="E78" s="27">
        <f t="shared" si="41"/>
        <v>0</v>
      </c>
      <c r="F78" s="62">
        <f t="shared" si="41"/>
        <v>0</v>
      </c>
      <c r="G78" s="27">
        <f t="shared" si="41"/>
        <v>0</v>
      </c>
      <c r="H78" s="27">
        <f t="shared" si="41"/>
        <v>0</v>
      </c>
      <c r="I78" s="27">
        <f t="shared" si="41"/>
        <v>0</v>
      </c>
      <c r="J78" s="62">
        <f t="shared" si="41"/>
        <v>0</v>
      </c>
      <c r="K78" s="27">
        <f t="shared" si="41"/>
        <v>0</v>
      </c>
      <c r="L78" s="27">
        <f t="shared" si="41"/>
        <v>0</v>
      </c>
      <c r="M78" s="27">
        <f t="shared" si="41"/>
        <v>0</v>
      </c>
      <c r="N78" s="62">
        <f t="shared" si="41"/>
        <v>0</v>
      </c>
      <c r="O78" s="27">
        <f t="shared" si="41"/>
        <v>0</v>
      </c>
      <c r="P78" s="27">
        <f t="shared" si="41"/>
        <v>0</v>
      </c>
      <c r="Q78" s="27">
        <f t="shared" si="41"/>
        <v>0</v>
      </c>
      <c r="R78" s="62">
        <f t="shared" si="41"/>
        <v>0</v>
      </c>
      <c r="S78" s="27">
        <f t="shared" si="41"/>
        <v>0</v>
      </c>
      <c r="T78" s="27">
        <f t="shared" si="41"/>
        <v>0</v>
      </c>
      <c r="U78" s="27">
        <f t="shared" si="41"/>
        <v>0</v>
      </c>
      <c r="V78" s="62">
        <f t="shared" si="41"/>
        <v>0</v>
      </c>
      <c r="W78" s="27">
        <f t="shared" si="41"/>
        <v>0</v>
      </c>
      <c r="X78" s="27">
        <f t="shared" si="41"/>
        <v>0</v>
      </c>
      <c r="Y78" s="27">
        <f t="shared" si="41"/>
        <v>0</v>
      </c>
      <c r="Z78" s="62">
        <f t="shared" si="41"/>
        <v>0</v>
      </c>
      <c r="AA78" s="38">
        <f t="shared" si="41"/>
        <v>0</v>
      </c>
    </row>
    <row r="79" spans="1:50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4"/>
    </row>
    <row r="80" spans="1:50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 t="s">
        <v>2</v>
      </c>
      <c r="H80" s="7"/>
      <c r="I80" s="7"/>
      <c r="J80" s="7"/>
      <c r="K80" s="7" t="s">
        <v>3</v>
      </c>
      <c r="L80" s="7"/>
      <c r="M80" s="7"/>
      <c r="N80" s="7"/>
      <c r="O80" s="7">
        <v>15</v>
      </c>
      <c r="P80" s="7"/>
      <c r="Q80" s="7"/>
      <c r="R80" s="7"/>
      <c r="S80" s="7">
        <v>16</v>
      </c>
      <c r="T80" s="7"/>
      <c r="U80" s="7"/>
      <c r="V80" s="7"/>
      <c r="W80" s="7">
        <v>17</v>
      </c>
      <c r="X80" s="7"/>
      <c r="Y80" s="7"/>
      <c r="Z80" s="7"/>
      <c r="AA80" s="7" t="s">
        <v>4</v>
      </c>
    </row>
    <row r="81" spans="1:50" s="8" customFormat="1" ht="15.75" thickBot="1" x14ac:dyDescent="0.3">
      <c r="A81" s="5"/>
      <c r="B81" s="6"/>
      <c r="C81" s="7" t="s">
        <v>70</v>
      </c>
      <c r="D81" s="7" t="s">
        <v>69</v>
      </c>
      <c r="E81" s="7" t="s">
        <v>67</v>
      </c>
      <c r="F81" s="7" t="s">
        <v>63</v>
      </c>
      <c r="G81" s="7" t="s">
        <v>70</v>
      </c>
      <c r="H81" s="7" t="s">
        <v>69</v>
      </c>
      <c r="I81" s="7" t="s">
        <v>67</v>
      </c>
      <c r="J81" s="7" t="s">
        <v>63</v>
      </c>
      <c r="K81" s="7" t="s">
        <v>70</v>
      </c>
      <c r="L81" s="7" t="s">
        <v>69</v>
      </c>
      <c r="M81" s="7" t="s">
        <v>67</v>
      </c>
      <c r="N81" s="7" t="s">
        <v>63</v>
      </c>
      <c r="O81" s="7" t="s">
        <v>70</v>
      </c>
      <c r="P81" s="7" t="s">
        <v>69</v>
      </c>
      <c r="Q81" s="7" t="s">
        <v>67</v>
      </c>
      <c r="R81" s="7" t="s">
        <v>63</v>
      </c>
      <c r="S81" s="7" t="s">
        <v>70</v>
      </c>
      <c r="T81" s="7" t="s">
        <v>69</v>
      </c>
      <c r="U81" s="7" t="s">
        <v>67</v>
      </c>
      <c r="V81" s="7" t="s">
        <v>63</v>
      </c>
      <c r="W81" s="7" t="s">
        <v>70</v>
      </c>
      <c r="X81" s="7" t="s">
        <v>69</v>
      </c>
      <c r="Y81" s="7" t="s">
        <v>67</v>
      </c>
      <c r="Z81" s="7" t="s">
        <v>63</v>
      </c>
      <c r="AA81" s="7"/>
    </row>
    <row r="82" spans="1:50" s="31" customFormat="1" ht="15.75" thickTop="1" x14ac:dyDescent="0.25">
      <c r="A82" s="9" t="s">
        <v>44</v>
      </c>
      <c r="B82" s="30" t="s">
        <v>6</v>
      </c>
      <c r="C82" s="11">
        <f>'Monthly ASR Under 18'!F82</f>
        <v>0</v>
      </c>
      <c r="D82" s="11">
        <f>'Monthly ASR Under 18'!G82</f>
        <v>0</v>
      </c>
      <c r="E82" s="11">
        <f>'Monthly ASR Under 18'!H82</f>
        <v>0</v>
      </c>
      <c r="F82" s="58">
        <f t="shared" ref="F82:F87" si="42">SUM(C82:E82)</f>
        <v>0</v>
      </c>
      <c r="G82" s="11">
        <f>'Monthly ASR Under 18'!S82</f>
        <v>0</v>
      </c>
      <c r="H82" s="11">
        <f>'Monthly ASR Under 18'!T82</f>
        <v>0</v>
      </c>
      <c r="I82" s="11">
        <f>'Monthly ASR Under 18'!U82</f>
        <v>0</v>
      </c>
      <c r="J82" s="58">
        <f t="shared" ref="J82:J87" si="43">SUM(G82:I82)</f>
        <v>0</v>
      </c>
      <c r="K82" s="11">
        <f>'Monthly ASR Under 18'!AF82</f>
        <v>0</v>
      </c>
      <c r="L82" s="11">
        <f>'Monthly ASR Under 18'!AG82</f>
        <v>0</v>
      </c>
      <c r="M82" s="11">
        <f>'Monthly ASR Under 18'!AH82</f>
        <v>0</v>
      </c>
      <c r="N82" s="58">
        <f t="shared" ref="N82:N87" si="44">SUM(K82:M82)</f>
        <v>0</v>
      </c>
      <c r="O82" s="11">
        <f>'Monthly ASR Under 18'!AS82</f>
        <v>0</v>
      </c>
      <c r="P82" s="11">
        <f>'Monthly ASR Under 18'!AT82</f>
        <v>0</v>
      </c>
      <c r="Q82" s="11">
        <f>'Monthly ASR Under 18'!AU82</f>
        <v>0</v>
      </c>
      <c r="R82" s="58">
        <f t="shared" ref="R82:R87" si="45">SUM(O82:Q82)</f>
        <v>0</v>
      </c>
      <c r="S82" s="11">
        <f>'Monthly ASR Under 18'!BF82</f>
        <v>0</v>
      </c>
      <c r="T82" s="11">
        <f>'Monthly ASR Under 18'!BG82</f>
        <v>0</v>
      </c>
      <c r="U82" s="11">
        <f>'Monthly ASR Under 18'!BH82</f>
        <v>0</v>
      </c>
      <c r="V82" s="58">
        <f t="shared" ref="V82:V87" si="46">SUM(S82:U82)</f>
        <v>0</v>
      </c>
      <c r="W82" s="11">
        <f>'Monthly ASR Under 18'!BS82</f>
        <v>0</v>
      </c>
      <c r="X82" s="11">
        <f>'Monthly ASR Under 18'!BT82</f>
        <v>0</v>
      </c>
      <c r="Y82" s="11">
        <f>'Monthly ASR Under 18'!BU82</f>
        <v>0</v>
      </c>
      <c r="Z82" s="58">
        <f t="shared" ref="Z82:Z87" si="47">SUM(W82:Y82)</f>
        <v>0</v>
      </c>
      <c r="AA82" s="12">
        <f t="shared" ref="AA82:AA87" si="48">SUM(C82:W82)</f>
        <v>0</v>
      </c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31" customFormat="1" x14ac:dyDescent="0.25">
      <c r="A83" s="13"/>
      <c r="B83" s="33" t="s">
        <v>7</v>
      </c>
      <c r="C83" s="15">
        <f>'Monthly ASR Under 18'!F83</f>
        <v>0</v>
      </c>
      <c r="D83" s="15">
        <f>'Monthly ASR Under 18'!G83</f>
        <v>0</v>
      </c>
      <c r="E83" s="15">
        <f>'Monthly ASR Under 18'!H83</f>
        <v>0</v>
      </c>
      <c r="F83" s="59">
        <f t="shared" si="42"/>
        <v>0</v>
      </c>
      <c r="G83" s="15">
        <f>'Monthly ASR Under 18'!S83</f>
        <v>0</v>
      </c>
      <c r="H83" s="15">
        <f>'Monthly ASR Under 18'!T83</f>
        <v>0</v>
      </c>
      <c r="I83" s="15">
        <f>'Monthly ASR Under 18'!U83</f>
        <v>0</v>
      </c>
      <c r="J83" s="59">
        <f t="shared" si="43"/>
        <v>0</v>
      </c>
      <c r="K83" s="15">
        <f>'Monthly ASR Under 18'!AF83</f>
        <v>0</v>
      </c>
      <c r="L83" s="15">
        <f>'Monthly ASR Under 18'!AG83</f>
        <v>0</v>
      </c>
      <c r="M83" s="15">
        <f>'Monthly ASR Under 18'!AH83</f>
        <v>0</v>
      </c>
      <c r="N83" s="59">
        <f t="shared" si="44"/>
        <v>0</v>
      </c>
      <c r="O83" s="15">
        <f>'Monthly ASR Under 18'!AS83</f>
        <v>0</v>
      </c>
      <c r="P83" s="15">
        <f>'Monthly ASR Under 18'!AT83</f>
        <v>0</v>
      </c>
      <c r="Q83" s="15">
        <f>'Monthly ASR Under 18'!AU83</f>
        <v>0</v>
      </c>
      <c r="R83" s="59">
        <f t="shared" si="45"/>
        <v>0</v>
      </c>
      <c r="S83" s="15">
        <f>'Monthly ASR Under 18'!BF83</f>
        <v>0</v>
      </c>
      <c r="T83" s="15">
        <f>'Monthly ASR Under 18'!BG83</f>
        <v>0</v>
      </c>
      <c r="U83" s="15">
        <f>'Monthly ASR Under 18'!BH83</f>
        <v>0</v>
      </c>
      <c r="V83" s="59">
        <f t="shared" si="46"/>
        <v>0</v>
      </c>
      <c r="W83" s="15">
        <f>'Monthly ASR Under 18'!BS83</f>
        <v>0</v>
      </c>
      <c r="X83" s="15">
        <f>'Monthly ASR Under 18'!BT83</f>
        <v>0</v>
      </c>
      <c r="Y83" s="15">
        <f>'Monthly ASR Under 18'!BU83</f>
        <v>0</v>
      </c>
      <c r="Z83" s="59">
        <f t="shared" si="47"/>
        <v>0</v>
      </c>
      <c r="AA83" s="16">
        <f t="shared" si="48"/>
        <v>0</v>
      </c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31" customFormat="1" x14ac:dyDescent="0.25">
      <c r="A84" s="17" t="s">
        <v>45</v>
      </c>
      <c r="B84" s="34" t="s">
        <v>6</v>
      </c>
      <c r="C84" s="19">
        <f>'Monthly ASR Under 18'!F84</f>
        <v>0</v>
      </c>
      <c r="D84" s="19">
        <f>'Monthly ASR Under 18'!G84</f>
        <v>0</v>
      </c>
      <c r="E84" s="19">
        <f>'Monthly ASR Under 18'!H84</f>
        <v>0</v>
      </c>
      <c r="F84" s="60">
        <f t="shared" si="42"/>
        <v>0</v>
      </c>
      <c r="G84" s="19">
        <f>'Monthly ASR Under 18'!S84</f>
        <v>0</v>
      </c>
      <c r="H84" s="19">
        <f>'Monthly ASR Under 18'!T84</f>
        <v>0</v>
      </c>
      <c r="I84" s="19">
        <f>'Monthly ASR Under 18'!U84</f>
        <v>0</v>
      </c>
      <c r="J84" s="60">
        <f t="shared" si="43"/>
        <v>0</v>
      </c>
      <c r="K84" s="19">
        <f>'Monthly ASR Under 18'!AF84</f>
        <v>0</v>
      </c>
      <c r="L84" s="19">
        <f>'Monthly ASR Under 18'!AG84</f>
        <v>0</v>
      </c>
      <c r="M84" s="19">
        <f>'Monthly ASR Under 18'!AH84</f>
        <v>0</v>
      </c>
      <c r="N84" s="60">
        <f t="shared" si="44"/>
        <v>0</v>
      </c>
      <c r="O84" s="19">
        <f>'Monthly ASR Under 18'!AS84</f>
        <v>0</v>
      </c>
      <c r="P84" s="19">
        <f>'Monthly ASR Under 18'!AT84</f>
        <v>0</v>
      </c>
      <c r="Q84" s="19">
        <f>'Monthly ASR Under 18'!AU84</f>
        <v>0</v>
      </c>
      <c r="R84" s="60">
        <f t="shared" si="45"/>
        <v>0</v>
      </c>
      <c r="S84" s="19">
        <f>'Monthly ASR Under 18'!BF84</f>
        <v>0</v>
      </c>
      <c r="T84" s="19">
        <f>'Monthly ASR Under 18'!BG84</f>
        <v>0</v>
      </c>
      <c r="U84" s="19">
        <f>'Monthly ASR Under 18'!BH84</f>
        <v>0</v>
      </c>
      <c r="V84" s="60">
        <f t="shared" si="46"/>
        <v>0</v>
      </c>
      <c r="W84" s="19">
        <f>'Monthly ASR Under 18'!BS84</f>
        <v>0</v>
      </c>
      <c r="X84" s="19">
        <f>'Monthly ASR Under 18'!BT84</f>
        <v>0</v>
      </c>
      <c r="Y84" s="19">
        <f>'Monthly ASR Under 18'!BU84</f>
        <v>0</v>
      </c>
      <c r="Z84" s="60">
        <f t="shared" si="47"/>
        <v>0</v>
      </c>
      <c r="AA84" s="20">
        <f t="shared" si="48"/>
        <v>0</v>
      </c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31" customFormat="1" x14ac:dyDescent="0.25">
      <c r="A85" s="13"/>
      <c r="B85" s="33" t="s">
        <v>7</v>
      </c>
      <c r="C85" s="15">
        <f>'Monthly ASR Under 18'!F85</f>
        <v>0</v>
      </c>
      <c r="D85" s="15">
        <f>'Monthly ASR Under 18'!G85</f>
        <v>0</v>
      </c>
      <c r="E85" s="15">
        <f>'Monthly ASR Under 18'!H85</f>
        <v>0</v>
      </c>
      <c r="F85" s="59">
        <f t="shared" si="42"/>
        <v>0</v>
      </c>
      <c r="G85" s="15">
        <f>'Monthly ASR Under 18'!S85</f>
        <v>0</v>
      </c>
      <c r="H85" s="15">
        <f>'Monthly ASR Under 18'!T85</f>
        <v>0</v>
      </c>
      <c r="I85" s="15">
        <f>'Monthly ASR Under 18'!U85</f>
        <v>0</v>
      </c>
      <c r="J85" s="59">
        <f t="shared" si="43"/>
        <v>0</v>
      </c>
      <c r="K85" s="15">
        <f>'Monthly ASR Under 18'!AF85</f>
        <v>0</v>
      </c>
      <c r="L85" s="15">
        <f>'Monthly ASR Under 18'!AG85</f>
        <v>0</v>
      </c>
      <c r="M85" s="15">
        <f>'Monthly ASR Under 18'!AH85</f>
        <v>0</v>
      </c>
      <c r="N85" s="59">
        <f t="shared" si="44"/>
        <v>0</v>
      </c>
      <c r="O85" s="15">
        <f>'Monthly ASR Under 18'!AS85</f>
        <v>0</v>
      </c>
      <c r="P85" s="15">
        <f>'Monthly ASR Under 18'!AT85</f>
        <v>0</v>
      </c>
      <c r="Q85" s="15">
        <f>'Monthly ASR Under 18'!AU85</f>
        <v>0</v>
      </c>
      <c r="R85" s="59">
        <f t="shared" si="45"/>
        <v>0</v>
      </c>
      <c r="S85" s="15">
        <f>'Monthly ASR Under 18'!BF85</f>
        <v>0</v>
      </c>
      <c r="T85" s="15">
        <f>'Monthly ASR Under 18'!BG85</f>
        <v>0</v>
      </c>
      <c r="U85" s="15">
        <f>'Monthly ASR Under 18'!BH85</f>
        <v>0</v>
      </c>
      <c r="V85" s="59">
        <f t="shared" si="46"/>
        <v>0</v>
      </c>
      <c r="W85" s="15">
        <f>'Monthly ASR Under 18'!BS85</f>
        <v>0</v>
      </c>
      <c r="X85" s="15">
        <f>'Monthly ASR Under 18'!BT85</f>
        <v>0</v>
      </c>
      <c r="Y85" s="15">
        <f>'Monthly ASR Under 18'!BU85</f>
        <v>0</v>
      </c>
      <c r="Z85" s="59">
        <f t="shared" si="47"/>
        <v>0</v>
      </c>
      <c r="AA85" s="16">
        <f t="shared" si="48"/>
        <v>0</v>
      </c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31" customFormat="1" x14ac:dyDescent="0.25">
      <c r="A86" s="17" t="s">
        <v>46</v>
      </c>
      <c r="B86" s="34" t="s">
        <v>6</v>
      </c>
      <c r="C86" s="19">
        <f>'Monthly ASR Under 18'!F86</f>
        <v>0</v>
      </c>
      <c r="D86" s="19">
        <f>'Monthly ASR Under 18'!G86</f>
        <v>0</v>
      </c>
      <c r="E86" s="19">
        <f>'Monthly ASR Under 18'!H86</f>
        <v>0</v>
      </c>
      <c r="F86" s="60">
        <f t="shared" si="42"/>
        <v>0</v>
      </c>
      <c r="G86" s="19">
        <f>'Monthly ASR Under 18'!S86</f>
        <v>0</v>
      </c>
      <c r="H86" s="19">
        <f>'Monthly ASR Under 18'!T86</f>
        <v>0</v>
      </c>
      <c r="I86" s="19">
        <f>'Monthly ASR Under 18'!U86</f>
        <v>0</v>
      </c>
      <c r="J86" s="60">
        <f t="shared" si="43"/>
        <v>0</v>
      </c>
      <c r="K86" s="19">
        <f>'Monthly ASR Under 18'!AF86</f>
        <v>0</v>
      </c>
      <c r="L86" s="19">
        <f>'Monthly ASR Under 18'!AG86</f>
        <v>0</v>
      </c>
      <c r="M86" s="19">
        <f>'Monthly ASR Under 18'!AH86</f>
        <v>0</v>
      </c>
      <c r="N86" s="60">
        <f t="shared" si="44"/>
        <v>0</v>
      </c>
      <c r="O86" s="19">
        <f>'Monthly ASR Under 18'!AS86</f>
        <v>0</v>
      </c>
      <c r="P86" s="19">
        <f>'Monthly ASR Under 18'!AT86</f>
        <v>0</v>
      </c>
      <c r="Q86" s="19">
        <f>'Monthly ASR Under 18'!AU86</f>
        <v>0</v>
      </c>
      <c r="R86" s="60">
        <f t="shared" si="45"/>
        <v>0</v>
      </c>
      <c r="S86" s="19">
        <f>'Monthly ASR Under 18'!BF86</f>
        <v>0</v>
      </c>
      <c r="T86" s="19">
        <f>'Monthly ASR Under 18'!BG86</f>
        <v>0</v>
      </c>
      <c r="U86" s="19">
        <f>'Monthly ASR Under 18'!BH86</f>
        <v>0</v>
      </c>
      <c r="V86" s="60">
        <f t="shared" si="46"/>
        <v>0</v>
      </c>
      <c r="W86" s="19">
        <f>'Monthly ASR Under 18'!BS86</f>
        <v>0</v>
      </c>
      <c r="X86" s="19">
        <f>'Monthly ASR Under 18'!BT86</f>
        <v>0</v>
      </c>
      <c r="Y86" s="19">
        <f>'Monthly ASR Under 18'!BU86</f>
        <v>0</v>
      </c>
      <c r="Z86" s="60">
        <f t="shared" si="47"/>
        <v>0</v>
      </c>
      <c r="AA86" s="20">
        <f t="shared" si="48"/>
        <v>0</v>
      </c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31" customFormat="1" ht="15.75" thickBot="1" x14ac:dyDescent="0.3">
      <c r="A87" s="21"/>
      <c r="B87" s="35" t="s">
        <v>7</v>
      </c>
      <c r="C87" s="23">
        <f>'Monthly ASR Under 18'!F87</f>
        <v>0</v>
      </c>
      <c r="D87" s="23">
        <f>'Monthly ASR Under 18'!G87</f>
        <v>0</v>
      </c>
      <c r="E87" s="23">
        <f>'Monthly ASR Under 18'!H87</f>
        <v>0</v>
      </c>
      <c r="F87" s="61">
        <f t="shared" si="42"/>
        <v>0</v>
      </c>
      <c r="G87" s="23">
        <f>'Monthly ASR Under 18'!S87</f>
        <v>0</v>
      </c>
      <c r="H87" s="23">
        <f>'Monthly ASR Under 18'!T87</f>
        <v>0</v>
      </c>
      <c r="I87" s="23">
        <f>'Monthly ASR Under 18'!U87</f>
        <v>0</v>
      </c>
      <c r="J87" s="61">
        <f t="shared" si="43"/>
        <v>0</v>
      </c>
      <c r="K87" s="23">
        <f>'Monthly ASR Under 18'!AF87</f>
        <v>0</v>
      </c>
      <c r="L87" s="23">
        <f>'Monthly ASR Under 18'!AG87</f>
        <v>0</v>
      </c>
      <c r="M87" s="23">
        <f>'Monthly ASR Under 18'!AH87</f>
        <v>0</v>
      </c>
      <c r="N87" s="61">
        <f t="shared" si="44"/>
        <v>0</v>
      </c>
      <c r="O87" s="23">
        <f>'Monthly ASR Under 18'!AS87</f>
        <v>0</v>
      </c>
      <c r="P87" s="23">
        <f>'Monthly ASR Under 18'!AT87</f>
        <v>0</v>
      </c>
      <c r="Q87" s="23">
        <f>'Monthly ASR Under 18'!AU87</f>
        <v>0</v>
      </c>
      <c r="R87" s="61">
        <f t="shared" si="45"/>
        <v>0</v>
      </c>
      <c r="S87" s="23">
        <f>'Monthly ASR Under 18'!BF87</f>
        <v>0</v>
      </c>
      <c r="T87" s="23">
        <f>'Monthly ASR Under 18'!BG87</f>
        <v>0</v>
      </c>
      <c r="U87" s="23">
        <f>'Monthly ASR Under 18'!BH87</f>
        <v>0</v>
      </c>
      <c r="V87" s="61">
        <f t="shared" si="46"/>
        <v>0</v>
      </c>
      <c r="W87" s="23">
        <f>'Monthly ASR Under 18'!BS87</f>
        <v>0</v>
      </c>
      <c r="X87" s="23">
        <f>'Monthly ASR Under 18'!BT87</f>
        <v>0</v>
      </c>
      <c r="Y87" s="23">
        <f>'Monthly ASR Under 18'!BU87</f>
        <v>0</v>
      </c>
      <c r="Z87" s="61">
        <f t="shared" si="47"/>
        <v>0</v>
      </c>
      <c r="AA87" s="24">
        <f t="shared" si="48"/>
        <v>0</v>
      </c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31" customFormat="1" ht="15.75" thickTop="1" x14ac:dyDescent="0.25">
      <c r="A88" s="25" t="s">
        <v>47</v>
      </c>
      <c r="B88" s="26" t="s">
        <v>6</v>
      </c>
      <c r="C88" s="27">
        <f t="shared" ref="C88:AA89" si="49">C82+C84+C86</f>
        <v>0</v>
      </c>
      <c r="D88" s="27">
        <f t="shared" si="49"/>
        <v>0</v>
      </c>
      <c r="E88" s="27">
        <f t="shared" si="49"/>
        <v>0</v>
      </c>
      <c r="F88" s="62">
        <f t="shared" si="49"/>
        <v>0</v>
      </c>
      <c r="G88" s="27">
        <f t="shared" si="49"/>
        <v>0</v>
      </c>
      <c r="H88" s="27">
        <f t="shared" si="49"/>
        <v>0</v>
      </c>
      <c r="I88" s="27">
        <f t="shared" si="49"/>
        <v>0</v>
      </c>
      <c r="J88" s="62">
        <f t="shared" si="49"/>
        <v>0</v>
      </c>
      <c r="K88" s="27">
        <f t="shared" si="49"/>
        <v>0</v>
      </c>
      <c r="L88" s="27">
        <f t="shared" si="49"/>
        <v>0</v>
      </c>
      <c r="M88" s="27">
        <f t="shared" si="49"/>
        <v>0</v>
      </c>
      <c r="N88" s="62">
        <f t="shared" si="49"/>
        <v>0</v>
      </c>
      <c r="O88" s="27">
        <f t="shared" si="49"/>
        <v>0</v>
      </c>
      <c r="P88" s="27">
        <f t="shared" si="49"/>
        <v>0</v>
      </c>
      <c r="Q88" s="27">
        <f t="shared" si="49"/>
        <v>0</v>
      </c>
      <c r="R88" s="62">
        <f t="shared" si="49"/>
        <v>0</v>
      </c>
      <c r="S88" s="27">
        <f t="shared" si="49"/>
        <v>0</v>
      </c>
      <c r="T88" s="27">
        <f t="shared" si="49"/>
        <v>0</v>
      </c>
      <c r="U88" s="27">
        <f t="shared" si="49"/>
        <v>0</v>
      </c>
      <c r="V88" s="62">
        <f t="shared" si="49"/>
        <v>0</v>
      </c>
      <c r="W88" s="27">
        <f t="shared" si="49"/>
        <v>0</v>
      </c>
      <c r="X88" s="27">
        <f t="shared" si="49"/>
        <v>0</v>
      </c>
      <c r="Y88" s="27">
        <f t="shared" si="49"/>
        <v>0</v>
      </c>
      <c r="Z88" s="62">
        <f t="shared" si="49"/>
        <v>0</v>
      </c>
      <c r="AA88" s="28">
        <f t="shared" si="49"/>
        <v>0</v>
      </c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31" customFormat="1" x14ac:dyDescent="0.25">
      <c r="A89" s="25"/>
      <c r="B89" s="26" t="s">
        <v>7</v>
      </c>
      <c r="C89" s="27">
        <f t="shared" si="49"/>
        <v>0</v>
      </c>
      <c r="D89" s="27">
        <f t="shared" si="49"/>
        <v>0</v>
      </c>
      <c r="E89" s="27">
        <f t="shared" si="49"/>
        <v>0</v>
      </c>
      <c r="F89" s="62">
        <f t="shared" si="49"/>
        <v>0</v>
      </c>
      <c r="G89" s="27">
        <f t="shared" si="49"/>
        <v>0</v>
      </c>
      <c r="H89" s="27">
        <f t="shared" si="49"/>
        <v>0</v>
      </c>
      <c r="I89" s="27">
        <f t="shared" si="49"/>
        <v>0</v>
      </c>
      <c r="J89" s="62">
        <f t="shared" si="49"/>
        <v>0</v>
      </c>
      <c r="K89" s="27">
        <f t="shared" si="49"/>
        <v>0</v>
      </c>
      <c r="L89" s="27">
        <f t="shared" si="49"/>
        <v>0</v>
      </c>
      <c r="M89" s="27">
        <f t="shared" si="49"/>
        <v>0</v>
      </c>
      <c r="N89" s="62">
        <f t="shared" si="49"/>
        <v>0</v>
      </c>
      <c r="O89" s="27">
        <f t="shared" si="49"/>
        <v>0</v>
      </c>
      <c r="P89" s="27">
        <f t="shared" si="49"/>
        <v>0</v>
      </c>
      <c r="Q89" s="27">
        <f t="shared" si="49"/>
        <v>0</v>
      </c>
      <c r="R89" s="62">
        <f t="shared" si="49"/>
        <v>0</v>
      </c>
      <c r="S89" s="27">
        <f t="shared" si="49"/>
        <v>0</v>
      </c>
      <c r="T89" s="27">
        <f t="shared" si="49"/>
        <v>0</v>
      </c>
      <c r="U89" s="27">
        <f t="shared" si="49"/>
        <v>0</v>
      </c>
      <c r="V89" s="62">
        <f t="shared" si="49"/>
        <v>0</v>
      </c>
      <c r="W89" s="27">
        <f t="shared" si="49"/>
        <v>0</v>
      </c>
      <c r="X89" s="27">
        <f t="shared" si="49"/>
        <v>0</v>
      </c>
      <c r="Y89" s="27">
        <f t="shared" si="49"/>
        <v>0</v>
      </c>
      <c r="Z89" s="62">
        <f t="shared" si="49"/>
        <v>0</v>
      </c>
      <c r="AA89" s="28">
        <f t="shared" si="49"/>
        <v>0</v>
      </c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55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 t="s">
        <v>2</v>
      </c>
      <c r="H91" s="7"/>
      <c r="I91" s="7"/>
      <c r="J91" s="7"/>
      <c r="K91" s="7" t="s">
        <v>3</v>
      </c>
      <c r="L91" s="7"/>
      <c r="M91" s="7"/>
      <c r="N91" s="7"/>
      <c r="O91" s="7">
        <v>15</v>
      </c>
      <c r="P91" s="7"/>
      <c r="Q91" s="7"/>
      <c r="R91" s="7"/>
      <c r="S91" s="7">
        <v>16</v>
      </c>
      <c r="T91" s="7"/>
      <c r="U91" s="7"/>
      <c r="V91" s="7"/>
      <c r="W91" s="7">
        <v>17</v>
      </c>
      <c r="X91" s="7"/>
      <c r="Y91" s="7"/>
      <c r="Z91" s="7"/>
      <c r="AA91" s="7" t="s">
        <v>4</v>
      </c>
    </row>
    <row r="92" spans="1:50" s="8" customFormat="1" ht="15.75" thickBot="1" x14ac:dyDescent="0.3">
      <c r="A92" s="5"/>
      <c r="B92" s="6"/>
      <c r="C92" s="7" t="s">
        <v>70</v>
      </c>
      <c r="D92" s="7" t="s">
        <v>69</v>
      </c>
      <c r="E92" s="7" t="s">
        <v>67</v>
      </c>
      <c r="F92" s="7" t="s">
        <v>63</v>
      </c>
      <c r="G92" s="7" t="s">
        <v>70</v>
      </c>
      <c r="H92" s="7" t="s">
        <v>69</v>
      </c>
      <c r="I92" s="7" t="s">
        <v>67</v>
      </c>
      <c r="J92" s="7" t="s">
        <v>63</v>
      </c>
      <c r="K92" s="7" t="s">
        <v>70</v>
      </c>
      <c r="L92" s="7" t="s">
        <v>69</v>
      </c>
      <c r="M92" s="7" t="s">
        <v>67</v>
      </c>
      <c r="N92" s="7" t="s">
        <v>63</v>
      </c>
      <c r="O92" s="7" t="s">
        <v>70</v>
      </c>
      <c r="P92" s="7" t="s">
        <v>69</v>
      </c>
      <c r="Q92" s="7" t="s">
        <v>67</v>
      </c>
      <c r="R92" s="7" t="s">
        <v>63</v>
      </c>
      <c r="S92" s="7" t="s">
        <v>70</v>
      </c>
      <c r="T92" s="7" t="s">
        <v>69</v>
      </c>
      <c r="U92" s="7" t="s">
        <v>67</v>
      </c>
      <c r="V92" s="7" t="s">
        <v>63</v>
      </c>
      <c r="W92" s="7" t="s">
        <v>70</v>
      </c>
      <c r="X92" s="7" t="s">
        <v>69</v>
      </c>
      <c r="Y92" s="7" t="s">
        <v>67</v>
      </c>
      <c r="Z92" s="7" t="s">
        <v>63</v>
      </c>
      <c r="AA92" s="7"/>
    </row>
    <row r="93" spans="1:50" s="31" customFormat="1" ht="15.75" thickTop="1" x14ac:dyDescent="0.25">
      <c r="A93" s="9" t="s">
        <v>49</v>
      </c>
      <c r="B93" s="30" t="s">
        <v>6</v>
      </c>
      <c r="C93" s="11">
        <f>'Monthly ASR Under 18'!F93</f>
        <v>0</v>
      </c>
      <c r="D93" s="11">
        <f>'Monthly ASR Under 18'!G93</f>
        <v>0</v>
      </c>
      <c r="E93" s="11">
        <f>'Monthly ASR Under 18'!H93</f>
        <v>0</v>
      </c>
      <c r="F93" s="58">
        <f t="shared" ref="F93:F108" si="50">SUM(C93:E93)</f>
        <v>0</v>
      </c>
      <c r="G93" s="11">
        <f>'Monthly ASR Under 18'!S93</f>
        <v>0</v>
      </c>
      <c r="H93" s="11">
        <f>'Monthly ASR Under 18'!T93</f>
        <v>0</v>
      </c>
      <c r="I93" s="11">
        <f>'Monthly ASR Under 18'!U93</f>
        <v>0</v>
      </c>
      <c r="J93" s="58">
        <f t="shared" ref="J93:J108" si="51">SUM(G93:I93)</f>
        <v>0</v>
      </c>
      <c r="K93" s="11">
        <f>'Monthly ASR Under 18'!AF93</f>
        <v>0</v>
      </c>
      <c r="L93" s="11">
        <f>'Monthly ASR Under 18'!AG93</f>
        <v>0</v>
      </c>
      <c r="M93" s="11">
        <f>'Monthly ASR Under 18'!AH93</f>
        <v>0</v>
      </c>
      <c r="N93" s="58">
        <f t="shared" ref="N93:N108" si="52">SUM(K93:M93)</f>
        <v>0</v>
      </c>
      <c r="O93" s="11">
        <f>'Monthly ASR Under 18'!AS93</f>
        <v>0</v>
      </c>
      <c r="P93" s="11">
        <f>'Monthly ASR Under 18'!AT93</f>
        <v>0</v>
      </c>
      <c r="Q93" s="11">
        <f>'Monthly ASR Under 18'!AU93</f>
        <v>0</v>
      </c>
      <c r="R93" s="58">
        <f t="shared" ref="R93:R108" si="53">SUM(O93:Q93)</f>
        <v>0</v>
      </c>
      <c r="S93" s="11">
        <f>'Monthly ASR Under 18'!BF93</f>
        <v>0</v>
      </c>
      <c r="T93" s="11">
        <f>'Monthly ASR Under 18'!BG93</f>
        <v>0</v>
      </c>
      <c r="U93" s="11">
        <f>'Monthly ASR Under 18'!BH93</f>
        <v>0</v>
      </c>
      <c r="V93" s="58">
        <f t="shared" ref="V93:V108" si="54">SUM(S93:U93)</f>
        <v>0</v>
      </c>
      <c r="W93" s="11">
        <f>'Monthly ASR Under 18'!BS93</f>
        <v>0</v>
      </c>
      <c r="X93" s="11">
        <f>'Monthly ASR Under 18'!BT93</f>
        <v>0</v>
      </c>
      <c r="Y93" s="11">
        <f>'Monthly ASR Under 18'!BU93</f>
        <v>0</v>
      </c>
      <c r="Z93" s="58">
        <f t="shared" ref="Z93:Z108" si="55">SUM(W93:Y93)</f>
        <v>0</v>
      </c>
      <c r="AA93" s="12">
        <f t="shared" ref="AA93:AA108" si="56">SUM(C93:W93)</f>
        <v>0</v>
      </c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s="31" customFormat="1" x14ac:dyDescent="0.25">
      <c r="A94" s="13"/>
      <c r="B94" s="33" t="s">
        <v>7</v>
      </c>
      <c r="C94" s="15">
        <f>'Monthly ASR Under 18'!F94</f>
        <v>0</v>
      </c>
      <c r="D94" s="15">
        <f>'Monthly ASR Under 18'!G94</f>
        <v>0</v>
      </c>
      <c r="E94" s="15">
        <f>'Monthly ASR Under 18'!H94</f>
        <v>0</v>
      </c>
      <c r="F94" s="59">
        <f t="shared" si="50"/>
        <v>0</v>
      </c>
      <c r="G94" s="15">
        <f>'Monthly ASR Under 18'!S94</f>
        <v>0</v>
      </c>
      <c r="H94" s="15">
        <f>'Monthly ASR Under 18'!T94</f>
        <v>0</v>
      </c>
      <c r="I94" s="15">
        <f>'Monthly ASR Under 18'!U94</f>
        <v>0</v>
      </c>
      <c r="J94" s="59">
        <f t="shared" si="51"/>
        <v>0</v>
      </c>
      <c r="K94" s="15">
        <f>'Monthly ASR Under 18'!AF94</f>
        <v>0</v>
      </c>
      <c r="L94" s="15">
        <f>'Monthly ASR Under 18'!AG94</f>
        <v>0</v>
      </c>
      <c r="M94" s="15">
        <f>'Monthly ASR Under 18'!AH94</f>
        <v>0</v>
      </c>
      <c r="N94" s="59">
        <f t="shared" si="52"/>
        <v>0</v>
      </c>
      <c r="O94" s="15">
        <f>'Monthly ASR Under 18'!AS94</f>
        <v>0</v>
      </c>
      <c r="P94" s="15">
        <f>'Monthly ASR Under 18'!AT94</f>
        <v>0</v>
      </c>
      <c r="Q94" s="15">
        <f>'Monthly ASR Under 18'!AU94</f>
        <v>0</v>
      </c>
      <c r="R94" s="59">
        <f t="shared" si="53"/>
        <v>0</v>
      </c>
      <c r="S94" s="15">
        <f>'Monthly ASR Under 18'!BF94</f>
        <v>0</v>
      </c>
      <c r="T94" s="15">
        <f>'Monthly ASR Under 18'!BG94</f>
        <v>0</v>
      </c>
      <c r="U94" s="15">
        <f>'Monthly ASR Under 18'!BH94</f>
        <v>0</v>
      </c>
      <c r="V94" s="59">
        <f t="shared" si="54"/>
        <v>0</v>
      </c>
      <c r="W94" s="15">
        <f>'Monthly ASR Under 18'!BS94</f>
        <v>0</v>
      </c>
      <c r="X94" s="15">
        <f>'Monthly ASR Under 18'!BT94</f>
        <v>0</v>
      </c>
      <c r="Y94" s="15">
        <f>'Monthly ASR Under 18'!BU94</f>
        <v>0</v>
      </c>
      <c r="Z94" s="59">
        <f t="shared" si="55"/>
        <v>0</v>
      </c>
      <c r="AA94" s="16">
        <f t="shared" si="56"/>
        <v>0</v>
      </c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s="31" customFormat="1" x14ac:dyDescent="0.25">
      <c r="A95" s="17" t="s">
        <v>50</v>
      </c>
      <c r="B95" s="34" t="s">
        <v>6</v>
      </c>
      <c r="C95" s="19">
        <f>'Monthly ASR Under 18'!F95</f>
        <v>0</v>
      </c>
      <c r="D95" s="19">
        <f>'Monthly ASR Under 18'!G95</f>
        <v>0</v>
      </c>
      <c r="E95" s="19">
        <f>'Monthly ASR Under 18'!H95</f>
        <v>0</v>
      </c>
      <c r="F95" s="60">
        <f t="shared" si="50"/>
        <v>0</v>
      </c>
      <c r="G95" s="19">
        <f>'Monthly ASR Under 18'!S95</f>
        <v>0</v>
      </c>
      <c r="H95" s="19">
        <f>'Monthly ASR Under 18'!T95</f>
        <v>0</v>
      </c>
      <c r="I95" s="19">
        <f>'Monthly ASR Under 18'!U95</f>
        <v>0</v>
      </c>
      <c r="J95" s="60">
        <f t="shared" si="51"/>
        <v>0</v>
      </c>
      <c r="K95" s="19">
        <f>'Monthly ASR Under 18'!AF95</f>
        <v>0</v>
      </c>
      <c r="L95" s="19">
        <f>'Monthly ASR Under 18'!AG95</f>
        <v>0</v>
      </c>
      <c r="M95" s="19">
        <f>'Monthly ASR Under 18'!AH95</f>
        <v>0</v>
      </c>
      <c r="N95" s="60">
        <f t="shared" si="52"/>
        <v>0</v>
      </c>
      <c r="O95" s="19">
        <f>'Monthly ASR Under 18'!AS95</f>
        <v>0</v>
      </c>
      <c r="P95" s="19">
        <f>'Monthly ASR Under 18'!AT95</f>
        <v>0</v>
      </c>
      <c r="Q95" s="19">
        <f>'Monthly ASR Under 18'!AU95</f>
        <v>0</v>
      </c>
      <c r="R95" s="60">
        <f t="shared" si="53"/>
        <v>0</v>
      </c>
      <c r="S95" s="19">
        <f>'Monthly ASR Under 18'!BF95</f>
        <v>0</v>
      </c>
      <c r="T95" s="19">
        <f>'Monthly ASR Under 18'!BG95</f>
        <v>0</v>
      </c>
      <c r="U95" s="19">
        <f>'Monthly ASR Under 18'!BH95</f>
        <v>0</v>
      </c>
      <c r="V95" s="60">
        <f t="shared" si="54"/>
        <v>0</v>
      </c>
      <c r="W95" s="19">
        <f>'Monthly ASR Under 18'!BS95</f>
        <v>0</v>
      </c>
      <c r="X95" s="19">
        <f>'Monthly ASR Under 18'!BT95</f>
        <v>0</v>
      </c>
      <c r="Y95" s="19">
        <f>'Monthly ASR Under 18'!BU95</f>
        <v>0</v>
      </c>
      <c r="Z95" s="60">
        <f t="shared" si="55"/>
        <v>0</v>
      </c>
      <c r="AA95" s="20">
        <f t="shared" si="56"/>
        <v>0</v>
      </c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s="31" customFormat="1" x14ac:dyDescent="0.25">
      <c r="A96" s="13"/>
      <c r="B96" s="33" t="s">
        <v>7</v>
      </c>
      <c r="C96" s="15">
        <f>'Monthly ASR Under 18'!F96</f>
        <v>0</v>
      </c>
      <c r="D96" s="15">
        <f>'Monthly ASR Under 18'!G96</f>
        <v>0</v>
      </c>
      <c r="E96" s="15">
        <f>'Monthly ASR Under 18'!H96</f>
        <v>0</v>
      </c>
      <c r="F96" s="59">
        <f t="shared" si="50"/>
        <v>0</v>
      </c>
      <c r="G96" s="15">
        <f>'Monthly ASR Under 18'!S96</f>
        <v>0</v>
      </c>
      <c r="H96" s="15">
        <f>'Monthly ASR Under 18'!T96</f>
        <v>0</v>
      </c>
      <c r="I96" s="15">
        <f>'Monthly ASR Under 18'!U96</f>
        <v>0</v>
      </c>
      <c r="J96" s="59">
        <f t="shared" si="51"/>
        <v>0</v>
      </c>
      <c r="K96" s="15">
        <f>'Monthly ASR Under 18'!AF96</f>
        <v>0</v>
      </c>
      <c r="L96" s="15">
        <f>'Monthly ASR Under 18'!AG96</f>
        <v>0</v>
      </c>
      <c r="M96" s="15">
        <f>'Monthly ASR Under 18'!AH96</f>
        <v>0</v>
      </c>
      <c r="N96" s="59">
        <f t="shared" si="52"/>
        <v>0</v>
      </c>
      <c r="O96" s="15">
        <f>'Monthly ASR Under 18'!AS96</f>
        <v>0</v>
      </c>
      <c r="P96" s="15">
        <f>'Monthly ASR Under 18'!AT96</f>
        <v>0</v>
      </c>
      <c r="Q96" s="15">
        <f>'Monthly ASR Under 18'!AU96</f>
        <v>0</v>
      </c>
      <c r="R96" s="59">
        <f t="shared" si="53"/>
        <v>0</v>
      </c>
      <c r="S96" s="15">
        <f>'Monthly ASR Under 18'!BF96</f>
        <v>0</v>
      </c>
      <c r="T96" s="15">
        <f>'Monthly ASR Under 18'!BG96</f>
        <v>0</v>
      </c>
      <c r="U96" s="15">
        <f>'Monthly ASR Under 18'!BH96</f>
        <v>0</v>
      </c>
      <c r="V96" s="59">
        <f t="shared" si="54"/>
        <v>0</v>
      </c>
      <c r="W96" s="15">
        <f>'Monthly ASR Under 18'!BS96</f>
        <v>0</v>
      </c>
      <c r="X96" s="15">
        <f>'Monthly ASR Under 18'!BT96</f>
        <v>0</v>
      </c>
      <c r="Y96" s="15">
        <f>'Monthly ASR Under 18'!BU96</f>
        <v>0</v>
      </c>
      <c r="Z96" s="59">
        <f t="shared" si="55"/>
        <v>0</v>
      </c>
      <c r="AA96" s="16">
        <f t="shared" si="56"/>
        <v>0</v>
      </c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s="31" customFormat="1" x14ac:dyDescent="0.25">
      <c r="A97" s="17" t="s">
        <v>51</v>
      </c>
      <c r="B97" s="34" t="s">
        <v>6</v>
      </c>
      <c r="C97" s="19">
        <f>'Monthly ASR Under 18'!F97</f>
        <v>0</v>
      </c>
      <c r="D97" s="19">
        <f>'Monthly ASR Under 18'!G97</f>
        <v>0</v>
      </c>
      <c r="E97" s="19">
        <f>'Monthly ASR Under 18'!H97</f>
        <v>0</v>
      </c>
      <c r="F97" s="60">
        <f t="shared" si="50"/>
        <v>0</v>
      </c>
      <c r="G97" s="19">
        <f>'Monthly ASR Under 18'!S97</f>
        <v>0</v>
      </c>
      <c r="H97" s="19">
        <f>'Monthly ASR Under 18'!T97</f>
        <v>0</v>
      </c>
      <c r="I97" s="19">
        <f>'Monthly ASR Under 18'!U97</f>
        <v>0</v>
      </c>
      <c r="J97" s="60">
        <f t="shared" si="51"/>
        <v>0</v>
      </c>
      <c r="K97" s="19">
        <f>'Monthly ASR Under 18'!AF97</f>
        <v>0</v>
      </c>
      <c r="L97" s="19">
        <f>'Monthly ASR Under 18'!AG97</f>
        <v>0</v>
      </c>
      <c r="M97" s="19">
        <f>'Monthly ASR Under 18'!AH97</f>
        <v>0</v>
      </c>
      <c r="N97" s="60">
        <f t="shared" si="52"/>
        <v>0</v>
      </c>
      <c r="O97" s="19">
        <f>'Monthly ASR Under 18'!AS97</f>
        <v>0</v>
      </c>
      <c r="P97" s="19">
        <f>'Monthly ASR Under 18'!AT97</f>
        <v>0</v>
      </c>
      <c r="Q97" s="19">
        <f>'Monthly ASR Under 18'!AU97</f>
        <v>0</v>
      </c>
      <c r="R97" s="60">
        <f t="shared" si="53"/>
        <v>0</v>
      </c>
      <c r="S97" s="19">
        <f>'Monthly ASR Under 18'!BF97</f>
        <v>0</v>
      </c>
      <c r="T97" s="19">
        <f>'Monthly ASR Under 18'!BG97</f>
        <v>0</v>
      </c>
      <c r="U97" s="19">
        <f>'Monthly ASR Under 18'!BH97</f>
        <v>0</v>
      </c>
      <c r="V97" s="60">
        <f t="shared" si="54"/>
        <v>0</v>
      </c>
      <c r="W97" s="19">
        <f>'Monthly ASR Under 18'!BS97</f>
        <v>0</v>
      </c>
      <c r="X97" s="19">
        <f>'Monthly ASR Under 18'!BT97</f>
        <v>0</v>
      </c>
      <c r="Y97" s="19">
        <f>'Monthly ASR Under 18'!BU97</f>
        <v>0</v>
      </c>
      <c r="Z97" s="60">
        <f t="shared" si="55"/>
        <v>0</v>
      </c>
      <c r="AA97" s="20">
        <f t="shared" si="56"/>
        <v>0</v>
      </c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s="31" customFormat="1" x14ac:dyDescent="0.25">
      <c r="A98" s="13"/>
      <c r="B98" s="33" t="s">
        <v>7</v>
      </c>
      <c r="C98" s="15">
        <f>'Monthly ASR Under 18'!F98</f>
        <v>0</v>
      </c>
      <c r="D98" s="15">
        <f>'Monthly ASR Under 18'!G98</f>
        <v>0</v>
      </c>
      <c r="E98" s="15">
        <f>'Monthly ASR Under 18'!H98</f>
        <v>0</v>
      </c>
      <c r="F98" s="59">
        <f t="shared" si="50"/>
        <v>0</v>
      </c>
      <c r="G98" s="15">
        <f>'Monthly ASR Under 18'!S98</f>
        <v>0</v>
      </c>
      <c r="H98" s="15">
        <f>'Monthly ASR Under 18'!T98</f>
        <v>0</v>
      </c>
      <c r="I98" s="15">
        <f>'Monthly ASR Under 18'!U98</f>
        <v>0</v>
      </c>
      <c r="J98" s="59">
        <f t="shared" si="51"/>
        <v>0</v>
      </c>
      <c r="K98" s="15">
        <f>'Monthly ASR Under 18'!AF98</f>
        <v>0</v>
      </c>
      <c r="L98" s="15">
        <f>'Monthly ASR Under 18'!AG98</f>
        <v>0</v>
      </c>
      <c r="M98" s="15">
        <f>'Monthly ASR Under 18'!AH98</f>
        <v>0</v>
      </c>
      <c r="N98" s="59">
        <f t="shared" si="52"/>
        <v>0</v>
      </c>
      <c r="O98" s="15">
        <f>'Monthly ASR Under 18'!AS98</f>
        <v>0</v>
      </c>
      <c r="P98" s="15">
        <f>'Monthly ASR Under 18'!AT98</f>
        <v>0</v>
      </c>
      <c r="Q98" s="15">
        <f>'Monthly ASR Under 18'!AU98</f>
        <v>0</v>
      </c>
      <c r="R98" s="59">
        <f t="shared" si="53"/>
        <v>0</v>
      </c>
      <c r="S98" s="15">
        <f>'Monthly ASR Under 18'!BF98</f>
        <v>0</v>
      </c>
      <c r="T98" s="15">
        <f>'Monthly ASR Under 18'!BG98</f>
        <v>0</v>
      </c>
      <c r="U98" s="15">
        <f>'Monthly ASR Under 18'!BH98</f>
        <v>0</v>
      </c>
      <c r="V98" s="59">
        <f t="shared" si="54"/>
        <v>0</v>
      </c>
      <c r="W98" s="15">
        <f>'Monthly ASR Under 18'!BS98</f>
        <v>0</v>
      </c>
      <c r="X98" s="15">
        <f>'Monthly ASR Under 18'!BT98</f>
        <v>0</v>
      </c>
      <c r="Y98" s="15">
        <f>'Monthly ASR Under 18'!BU98</f>
        <v>0</v>
      </c>
      <c r="Z98" s="59">
        <f t="shared" si="55"/>
        <v>0</v>
      </c>
      <c r="AA98" s="16">
        <f t="shared" si="56"/>
        <v>0</v>
      </c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s="31" customFormat="1" x14ac:dyDescent="0.25">
      <c r="A99" s="17" t="s">
        <v>52</v>
      </c>
      <c r="B99" s="34" t="s">
        <v>6</v>
      </c>
      <c r="C99" s="19">
        <f>'Monthly ASR Under 18'!F99</f>
        <v>0</v>
      </c>
      <c r="D99" s="19">
        <f>'Monthly ASR Under 18'!G99</f>
        <v>0</v>
      </c>
      <c r="E99" s="19">
        <f>'Monthly ASR Under 18'!H99</f>
        <v>0</v>
      </c>
      <c r="F99" s="60">
        <f t="shared" si="50"/>
        <v>0</v>
      </c>
      <c r="G99" s="19">
        <f>'Monthly ASR Under 18'!S99</f>
        <v>0</v>
      </c>
      <c r="H99" s="19">
        <f>'Monthly ASR Under 18'!T99</f>
        <v>0</v>
      </c>
      <c r="I99" s="19">
        <f>'Monthly ASR Under 18'!U99</f>
        <v>0</v>
      </c>
      <c r="J99" s="60">
        <f t="shared" si="51"/>
        <v>0</v>
      </c>
      <c r="K99" s="19">
        <f>'Monthly ASR Under 18'!AF99</f>
        <v>0</v>
      </c>
      <c r="L99" s="19">
        <f>'Monthly ASR Under 18'!AG99</f>
        <v>0</v>
      </c>
      <c r="M99" s="19">
        <f>'Monthly ASR Under 18'!AH99</f>
        <v>0</v>
      </c>
      <c r="N99" s="60">
        <f t="shared" si="52"/>
        <v>0</v>
      </c>
      <c r="O99" s="19">
        <f>'Monthly ASR Under 18'!AS99</f>
        <v>0</v>
      </c>
      <c r="P99" s="19">
        <f>'Monthly ASR Under 18'!AT99</f>
        <v>0</v>
      </c>
      <c r="Q99" s="19">
        <f>'Monthly ASR Under 18'!AU99</f>
        <v>0</v>
      </c>
      <c r="R99" s="60">
        <f t="shared" si="53"/>
        <v>0</v>
      </c>
      <c r="S99" s="19">
        <f>'Monthly ASR Under 18'!BF99</f>
        <v>0</v>
      </c>
      <c r="T99" s="19">
        <f>'Monthly ASR Under 18'!BG99</f>
        <v>0</v>
      </c>
      <c r="U99" s="19">
        <f>'Monthly ASR Under 18'!BH99</f>
        <v>0</v>
      </c>
      <c r="V99" s="60">
        <f t="shared" si="54"/>
        <v>0</v>
      </c>
      <c r="W99" s="19">
        <f>'Monthly ASR Under 18'!BS99</f>
        <v>0</v>
      </c>
      <c r="X99" s="19">
        <f>'Monthly ASR Under 18'!BT99</f>
        <v>0</v>
      </c>
      <c r="Y99" s="19">
        <f>'Monthly ASR Under 18'!BU99</f>
        <v>0</v>
      </c>
      <c r="Z99" s="60">
        <f t="shared" si="55"/>
        <v>0</v>
      </c>
      <c r="AA99" s="20">
        <f t="shared" si="56"/>
        <v>0</v>
      </c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32" customFormat="1" x14ac:dyDescent="0.25">
      <c r="A100" s="13"/>
      <c r="B100" s="33" t="s">
        <v>7</v>
      </c>
      <c r="C100" s="15">
        <f>'Monthly ASR Under 18'!F100</f>
        <v>0</v>
      </c>
      <c r="D100" s="15">
        <f>'Monthly ASR Under 18'!G100</f>
        <v>0</v>
      </c>
      <c r="E100" s="15">
        <f>'Monthly ASR Under 18'!H100</f>
        <v>0</v>
      </c>
      <c r="F100" s="59">
        <f t="shared" si="50"/>
        <v>0</v>
      </c>
      <c r="G100" s="15">
        <f>'Monthly ASR Under 18'!S100</f>
        <v>0</v>
      </c>
      <c r="H100" s="15">
        <f>'Monthly ASR Under 18'!T100</f>
        <v>0</v>
      </c>
      <c r="I100" s="15">
        <f>'Monthly ASR Under 18'!U100</f>
        <v>0</v>
      </c>
      <c r="J100" s="59">
        <f t="shared" si="51"/>
        <v>0</v>
      </c>
      <c r="K100" s="15">
        <f>'Monthly ASR Under 18'!AF100</f>
        <v>0</v>
      </c>
      <c r="L100" s="15">
        <f>'Monthly ASR Under 18'!AG100</f>
        <v>0</v>
      </c>
      <c r="M100" s="15">
        <f>'Monthly ASR Under 18'!AH100</f>
        <v>0</v>
      </c>
      <c r="N100" s="59">
        <f t="shared" si="52"/>
        <v>0</v>
      </c>
      <c r="O100" s="15">
        <f>'Monthly ASR Under 18'!AS100</f>
        <v>0</v>
      </c>
      <c r="P100" s="15">
        <f>'Monthly ASR Under 18'!AT100</f>
        <v>0</v>
      </c>
      <c r="Q100" s="15">
        <f>'Monthly ASR Under 18'!AU100</f>
        <v>0</v>
      </c>
      <c r="R100" s="59">
        <f t="shared" si="53"/>
        <v>0</v>
      </c>
      <c r="S100" s="15">
        <f>'Monthly ASR Under 18'!BF100</f>
        <v>0</v>
      </c>
      <c r="T100" s="15">
        <f>'Monthly ASR Under 18'!BG100</f>
        <v>0</v>
      </c>
      <c r="U100" s="15">
        <f>'Monthly ASR Under 18'!BH100</f>
        <v>0</v>
      </c>
      <c r="V100" s="59">
        <f t="shared" si="54"/>
        <v>0</v>
      </c>
      <c r="W100" s="15">
        <f>'Monthly ASR Under 18'!BS100</f>
        <v>0</v>
      </c>
      <c r="X100" s="15">
        <f>'Monthly ASR Under 18'!BT100</f>
        <v>0</v>
      </c>
      <c r="Y100" s="15">
        <f>'Monthly ASR Under 18'!BU100</f>
        <v>0</v>
      </c>
      <c r="Z100" s="59">
        <f t="shared" si="55"/>
        <v>0</v>
      </c>
      <c r="AA100" s="16">
        <f t="shared" si="56"/>
        <v>0</v>
      </c>
      <c r="AB100" s="31"/>
    </row>
    <row r="101" spans="1:50" s="32" customFormat="1" x14ac:dyDescent="0.25">
      <c r="A101" s="17" t="s">
        <v>53</v>
      </c>
      <c r="B101" s="34" t="s">
        <v>6</v>
      </c>
      <c r="C101" s="19">
        <f>'Monthly ASR Under 18'!F101</f>
        <v>0</v>
      </c>
      <c r="D101" s="19">
        <f>'Monthly ASR Under 18'!G101</f>
        <v>0</v>
      </c>
      <c r="E101" s="19">
        <f>'Monthly ASR Under 18'!H101</f>
        <v>0</v>
      </c>
      <c r="F101" s="60">
        <f t="shared" si="50"/>
        <v>0</v>
      </c>
      <c r="G101" s="19">
        <f>'Monthly ASR Under 18'!S101</f>
        <v>0</v>
      </c>
      <c r="H101" s="19">
        <f>'Monthly ASR Under 18'!T101</f>
        <v>0</v>
      </c>
      <c r="I101" s="19">
        <f>'Monthly ASR Under 18'!U101</f>
        <v>0</v>
      </c>
      <c r="J101" s="60">
        <f t="shared" si="51"/>
        <v>0</v>
      </c>
      <c r="K101" s="19">
        <f>'Monthly ASR Under 18'!AF101</f>
        <v>0</v>
      </c>
      <c r="L101" s="19">
        <f>'Monthly ASR Under 18'!AG101</f>
        <v>0</v>
      </c>
      <c r="M101" s="19">
        <f>'Monthly ASR Under 18'!AH101</f>
        <v>0</v>
      </c>
      <c r="N101" s="60">
        <f t="shared" si="52"/>
        <v>0</v>
      </c>
      <c r="O101" s="19">
        <f>'Monthly ASR Under 18'!AS101</f>
        <v>0</v>
      </c>
      <c r="P101" s="19">
        <f>'Monthly ASR Under 18'!AT101</f>
        <v>0</v>
      </c>
      <c r="Q101" s="19">
        <f>'Monthly ASR Under 18'!AU101</f>
        <v>0</v>
      </c>
      <c r="R101" s="60">
        <f t="shared" si="53"/>
        <v>0</v>
      </c>
      <c r="S101" s="19">
        <f>'Monthly ASR Under 18'!BF101</f>
        <v>0</v>
      </c>
      <c r="T101" s="19">
        <f>'Monthly ASR Under 18'!BG101</f>
        <v>0</v>
      </c>
      <c r="U101" s="19">
        <f>'Monthly ASR Under 18'!BH101</f>
        <v>0</v>
      </c>
      <c r="V101" s="60">
        <f t="shared" si="54"/>
        <v>0</v>
      </c>
      <c r="W101" s="19">
        <f>'Monthly ASR Under 18'!BS101</f>
        <v>0</v>
      </c>
      <c r="X101" s="19">
        <f>'Monthly ASR Under 18'!BT101</f>
        <v>0</v>
      </c>
      <c r="Y101" s="19">
        <f>'Monthly ASR Under 18'!BU101</f>
        <v>0</v>
      </c>
      <c r="Z101" s="60">
        <f t="shared" si="55"/>
        <v>0</v>
      </c>
      <c r="AA101" s="20">
        <f t="shared" si="56"/>
        <v>0</v>
      </c>
      <c r="AB101" s="31"/>
    </row>
    <row r="102" spans="1:50" s="32" customFormat="1" x14ac:dyDescent="0.25">
      <c r="A102" s="13"/>
      <c r="B102" s="33" t="s">
        <v>7</v>
      </c>
      <c r="C102" s="15">
        <f>'Monthly ASR Under 18'!F102</f>
        <v>0</v>
      </c>
      <c r="D102" s="15">
        <f>'Monthly ASR Under 18'!G102</f>
        <v>0</v>
      </c>
      <c r="E102" s="15">
        <f>'Monthly ASR Under 18'!H102</f>
        <v>0</v>
      </c>
      <c r="F102" s="59">
        <f t="shared" si="50"/>
        <v>0</v>
      </c>
      <c r="G102" s="15">
        <f>'Monthly ASR Under 18'!S102</f>
        <v>0</v>
      </c>
      <c r="H102" s="15">
        <f>'Monthly ASR Under 18'!T102</f>
        <v>0</v>
      </c>
      <c r="I102" s="15">
        <f>'Monthly ASR Under 18'!U102</f>
        <v>0</v>
      </c>
      <c r="J102" s="59">
        <f t="shared" si="51"/>
        <v>0</v>
      </c>
      <c r="K102" s="15">
        <f>'Monthly ASR Under 18'!AF102</f>
        <v>0</v>
      </c>
      <c r="L102" s="15">
        <f>'Monthly ASR Under 18'!AG102</f>
        <v>0</v>
      </c>
      <c r="M102" s="15">
        <f>'Monthly ASR Under 18'!AH102</f>
        <v>0</v>
      </c>
      <c r="N102" s="59">
        <f t="shared" si="52"/>
        <v>0</v>
      </c>
      <c r="O102" s="15">
        <f>'Monthly ASR Under 18'!AS102</f>
        <v>0</v>
      </c>
      <c r="P102" s="15">
        <f>'Monthly ASR Under 18'!AT102</f>
        <v>0</v>
      </c>
      <c r="Q102" s="15">
        <f>'Monthly ASR Under 18'!AU102</f>
        <v>0</v>
      </c>
      <c r="R102" s="59">
        <f t="shared" si="53"/>
        <v>0</v>
      </c>
      <c r="S102" s="15">
        <f>'Monthly ASR Under 18'!BF102</f>
        <v>0</v>
      </c>
      <c r="T102" s="15">
        <f>'Monthly ASR Under 18'!BG102</f>
        <v>0</v>
      </c>
      <c r="U102" s="15">
        <f>'Monthly ASR Under 18'!BH102</f>
        <v>0</v>
      </c>
      <c r="V102" s="59">
        <f t="shared" si="54"/>
        <v>0</v>
      </c>
      <c r="W102" s="15">
        <f>'Monthly ASR Under 18'!BS102</f>
        <v>0</v>
      </c>
      <c r="X102" s="15">
        <f>'Monthly ASR Under 18'!BT102</f>
        <v>0</v>
      </c>
      <c r="Y102" s="15">
        <f>'Monthly ASR Under 18'!BU102</f>
        <v>0</v>
      </c>
      <c r="Z102" s="59">
        <f t="shared" si="55"/>
        <v>0</v>
      </c>
      <c r="AA102" s="16">
        <f t="shared" si="56"/>
        <v>0</v>
      </c>
      <c r="AB102" s="31"/>
    </row>
    <row r="103" spans="1:50" s="32" customFormat="1" x14ac:dyDescent="0.25">
      <c r="A103" s="17" t="s">
        <v>54</v>
      </c>
      <c r="B103" s="34" t="s">
        <v>6</v>
      </c>
      <c r="C103" s="19">
        <f>'Monthly ASR Under 18'!F103</f>
        <v>0</v>
      </c>
      <c r="D103" s="19">
        <f>'Monthly ASR Under 18'!G103</f>
        <v>0</v>
      </c>
      <c r="E103" s="19">
        <f>'Monthly ASR Under 18'!H103</f>
        <v>0</v>
      </c>
      <c r="F103" s="60">
        <f t="shared" si="50"/>
        <v>0</v>
      </c>
      <c r="G103" s="19">
        <f>'Monthly ASR Under 18'!S103</f>
        <v>0</v>
      </c>
      <c r="H103" s="19">
        <f>'Monthly ASR Under 18'!T103</f>
        <v>0</v>
      </c>
      <c r="I103" s="19">
        <f>'Monthly ASR Under 18'!U103</f>
        <v>0</v>
      </c>
      <c r="J103" s="60">
        <f t="shared" si="51"/>
        <v>0</v>
      </c>
      <c r="K103" s="19">
        <f>'Monthly ASR Under 18'!AF103</f>
        <v>0</v>
      </c>
      <c r="L103" s="19">
        <f>'Monthly ASR Under 18'!AG103</f>
        <v>0</v>
      </c>
      <c r="M103" s="19">
        <f>'Monthly ASR Under 18'!AH103</f>
        <v>0</v>
      </c>
      <c r="N103" s="60">
        <f t="shared" si="52"/>
        <v>0</v>
      </c>
      <c r="O103" s="19">
        <f>'Monthly ASR Under 18'!AS103</f>
        <v>0</v>
      </c>
      <c r="P103" s="19">
        <f>'Monthly ASR Under 18'!AT103</f>
        <v>0</v>
      </c>
      <c r="Q103" s="19">
        <f>'Monthly ASR Under 18'!AU103</f>
        <v>0</v>
      </c>
      <c r="R103" s="60">
        <f t="shared" si="53"/>
        <v>0</v>
      </c>
      <c r="S103" s="19">
        <f>'Monthly ASR Under 18'!BF103</f>
        <v>0</v>
      </c>
      <c r="T103" s="19">
        <f>'Monthly ASR Under 18'!BG103</f>
        <v>0</v>
      </c>
      <c r="U103" s="19">
        <f>'Monthly ASR Under 18'!BH103</f>
        <v>0</v>
      </c>
      <c r="V103" s="60">
        <f t="shared" si="54"/>
        <v>0</v>
      </c>
      <c r="W103" s="19">
        <f>'Monthly ASR Under 18'!BS103</f>
        <v>0</v>
      </c>
      <c r="X103" s="19">
        <f>'Monthly ASR Under 18'!BT103</f>
        <v>0</v>
      </c>
      <c r="Y103" s="19">
        <f>'Monthly ASR Under 18'!BU103</f>
        <v>0</v>
      </c>
      <c r="Z103" s="60">
        <f t="shared" si="55"/>
        <v>0</v>
      </c>
      <c r="AA103" s="20">
        <f t="shared" si="56"/>
        <v>0</v>
      </c>
      <c r="AB103" s="31"/>
    </row>
    <row r="104" spans="1:50" s="32" customFormat="1" x14ac:dyDescent="0.25">
      <c r="A104" s="13"/>
      <c r="B104" s="33" t="s">
        <v>7</v>
      </c>
      <c r="C104" s="15">
        <f>'Monthly ASR Under 18'!F104</f>
        <v>0</v>
      </c>
      <c r="D104" s="15">
        <f>'Monthly ASR Under 18'!G104</f>
        <v>0</v>
      </c>
      <c r="E104" s="15">
        <f>'Monthly ASR Under 18'!H104</f>
        <v>0</v>
      </c>
      <c r="F104" s="59">
        <f t="shared" si="50"/>
        <v>0</v>
      </c>
      <c r="G104" s="15">
        <f>'Monthly ASR Under 18'!S104</f>
        <v>0</v>
      </c>
      <c r="H104" s="15">
        <f>'Monthly ASR Under 18'!T104</f>
        <v>0</v>
      </c>
      <c r="I104" s="15">
        <f>'Monthly ASR Under 18'!U104</f>
        <v>0</v>
      </c>
      <c r="J104" s="59">
        <f t="shared" si="51"/>
        <v>0</v>
      </c>
      <c r="K104" s="15">
        <f>'Monthly ASR Under 18'!AF104</f>
        <v>0</v>
      </c>
      <c r="L104" s="15">
        <f>'Monthly ASR Under 18'!AG104</f>
        <v>0</v>
      </c>
      <c r="M104" s="15">
        <f>'Monthly ASR Under 18'!AH104</f>
        <v>0</v>
      </c>
      <c r="N104" s="59">
        <f t="shared" si="52"/>
        <v>0</v>
      </c>
      <c r="O104" s="15">
        <f>'Monthly ASR Under 18'!AS104</f>
        <v>0</v>
      </c>
      <c r="P104" s="15">
        <f>'Monthly ASR Under 18'!AT104</f>
        <v>0</v>
      </c>
      <c r="Q104" s="15">
        <f>'Monthly ASR Under 18'!AU104</f>
        <v>0</v>
      </c>
      <c r="R104" s="59">
        <f t="shared" si="53"/>
        <v>0</v>
      </c>
      <c r="S104" s="15">
        <f>'Monthly ASR Under 18'!BF104</f>
        <v>0</v>
      </c>
      <c r="T104" s="15">
        <f>'Monthly ASR Under 18'!BG104</f>
        <v>0</v>
      </c>
      <c r="U104" s="15">
        <f>'Monthly ASR Under 18'!BH104</f>
        <v>0</v>
      </c>
      <c r="V104" s="59">
        <f t="shared" si="54"/>
        <v>0</v>
      </c>
      <c r="W104" s="15">
        <f>'Monthly ASR Under 18'!BS104</f>
        <v>0</v>
      </c>
      <c r="X104" s="15">
        <f>'Monthly ASR Under 18'!BT104</f>
        <v>0</v>
      </c>
      <c r="Y104" s="15">
        <f>'Monthly ASR Under 18'!BU104</f>
        <v>0</v>
      </c>
      <c r="Z104" s="59">
        <f t="shared" si="55"/>
        <v>0</v>
      </c>
      <c r="AA104" s="16">
        <f t="shared" si="56"/>
        <v>0</v>
      </c>
      <c r="AB104" s="31"/>
    </row>
    <row r="105" spans="1:50" s="32" customFormat="1" x14ac:dyDescent="0.25">
      <c r="A105" s="17" t="s">
        <v>55</v>
      </c>
      <c r="B105" s="34" t="s">
        <v>6</v>
      </c>
      <c r="C105" s="19">
        <f>'Monthly ASR Under 18'!F105</f>
        <v>0</v>
      </c>
      <c r="D105" s="19">
        <f>'Monthly ASR Under 18'!G105</f>
        <v>0</v>
      </c>
      <c r="E105" s="19">
        <f>'Monthly ASR Under 18'!H105</f>
        <v>0</v>
      </c>
      <c r="F105" s="60">
        <f t="shared" si="50"/>
        <v>0</v>
      </c>
      <c r="G105" s="19">
        <f>'Monthly ASR Under 18'!S105</f>
        <v>0</v>
      </c>
      <c r="H105" s="19">
        <f>'Monthly ASR Under 18'!T105</f>
        <v>0</v>
      </c>
      <c r="I105" s="19">
        <f>'Monthly ASR Under 18'!U105</f>
        <v>0</v>
      </c>
      <c r="J105" s="60">
        <f t="shared" si="51"/>
        <v>0</v>
      </c>
      <c r="K105" s="19">
        <f>'Monthly ASR Under 18'!AF105</f>
        <v>0</v>
      </c>
      <c r="L105" s="19">
        <f>'Monthly ASR Under 18'!AG105</f>
        <v>0</v>
      </c>
      <c r="M105" s="19">
        <f>'Monthly ASR Under 18'!AH105</f>
        <v>0</v>
      </c>
      <c r="N105" s="60">
        <f t="shared" si="52"/>
        <v>0</v>
      </c>
      <c r="O105" s="19">
        <f>'Monthly ASR Under 18'!AS105</f>
        <v>0</v>
      </c>
      <c r="P105" s="19">
        <f>'Monthly ASR Under 18'!AT105</f>
        <v>0</v>
      </c>
      <c r="Q105" s="19">
        <f>'Monthly ASR Under 18'!AU105</f>
        <v>0</v>
      </c>
      <c r="R105" s="60">
        <f t="shared" si="53"/>
        <v>0</v>
      </c>
      <c r="S105" s="19">
        <f>'Monthly ASR Under 18'!BF105</f>
        <v>0</v>
      </c>
      <c r="T105" s="19">
        <f>'Monthly ASR Under 18'!BG105</f>
        <v>0</v>
      </c>
      <c r="U105" s="19">
        <f>'Monthly ASR Under 18'!BH105</f>
        <v>0</v>
      </c>
      <c r="V105" s="60">
        <f t="shared" si="54"/>
        <v>0</v>
      </c>
      <c r="W105" s="19">
        <f>'Monthly ASR Under 18'!BS105</f>
        <v>0</v>
      </c>
      <c r="X105" s="19">
        <f>'Monthly ASR Under 18'!BT105</f>
        <v>0</v>
      </c>
      <c r="Y105" s="19">
        <f>'Monthly ASR Under 18'!BU105</f>
        <v>0</v>
      </c>
      <c r="Z105" s="60">
        <f t="shared" si="55"/>
        <v>0</v>
      </c>
      <c r="AA105" s="20">
        <f t="shared" si="56"/>
        <v>0</v>
      </c>
      <c r="AB105" s="31"/>
    </row>
    <row r="106" spans="1:50" s="32" customFormat="1" x14ac:dyDescent="0.25">
      <c r="A106" s="13"/>
      <c r="B106" s="33" t="s">
        <v>7</v>
      </c>
      <c r="C106" s="15">
        <f>'Monthly ASR Under 18'!F106</f>
        <v>0</v>
      </c>
      <c r="D106" s="15">
        <f>'Monthly ASR Under 18'!G106</f>
        <v>0</v>
      </c>
      <c r="E106" s="15">
        <f>'Monthly ASR Under 18'!H106</f>
        <v>0</v>
      </c>
      <c r="F106" s="59">
        <f t="shared" si="50"/>
        <v>0</v>
      </c>
      <c r="G106" s="15">
        <f>'Monthly ASR Under 18'!S106</f>
        <v>0</v>
      </c>
      <c r="H106" s="15">
        <f>'Monthly ASR Under 18'!T106</f>
        <v>0</v>
      </c>
      <c r="I106" s="15">
        <f>'Monthly ASR Under 18'!U106</f>
        <v>0</v>
      </c>
      <c r="J106" s="59">
        <f t="shared" si="51"/>
        <v>0</v>
      </c>
      <c r="K106" s="15">
        <f>'Monthly ASR Under 18'!AF106</f>
        <v>0</v>
      </c>
      <c r="L106" s="15">
        <f>'Monthly ASR Under 18'!AG106</f>
        <v>0</v>
      </c>
      <c r="M106" s="15">
        <f>'Monthly ASR Under 18'!AH106</f>
        <v>0</v>
      </c>
      <c r="N106" s="59">
        <f t="shared" si="52"/>
        <v>0</v>
      </c>
      <c r="O106" s="15">
        <f>'Monthly ASR Under 18'!AS106</f>
        <v>0</v>
      </c>
      <c r="P106" s="15">
        <f>'Monthly ASR Under 18'!AT106</f>
        <v>0</v>
      </c>
      <c r="Q106" s="15">
        <f>'Monthly ASR Under 18'!AU106</f>
        <v>0</v>
      </c>
      <c r="R106" s="59">
        <f t="shared" si="53"/>
        <v>0</v>
      </c>
      <c r="S106" s="15">
        <f>'Monthly ASR Under 18'!BF106</f>
        <v>0</v>
      </c>
      <c r="T106" s="15">
        <f>'Monthly ASR Under 18'!BG106</f>
        <v>0</v>
      </c>
      <c r="U106" s="15">
        <f>'Monthly ASR Under 18'!BH106</f>
        <v>0</v>
      </c>
      <c r="V106" s="59">
        <f t="shared" si="54"/>
        <v>0</v>
      </c>
      <c r="W106" s="15">
        <f>'Monthly ASR Under 18'!BS106</f>
        <v>0</v>
      </c>
      <c r="X106" s="15">
        <f>'Monthly ASR Under 18'!BT106</f>
        <v>0</v>
      </c>
      <c r="Y106" s="15">
        <f>'Monthly ASR Under 18'!BU106</f>
        <v>0</v>
      </c>
      <c r="Z106" s="59">
        <f t="shared" si="55"/>
        <v>0</v>
      </c>
      <c r="AA106" s="16">
        <f t="shared" si="56"/>
        <v>0</v>
      </c>
      <c r="AB106" s="31"/>
    </row>
    <row r="107" spans="1:50" s="32" customFormat="1" x14ac:dyDescent="0.25">
      <c r="A107" s="17" t="s">
        <v>56</v>
      </c>
      <c r="B107" s="34" t="s">
        <v>6</v>
      </c>
      <c r="C107" s="19">
        <f>'Monthly ASR Under 18'!F107</f>
        <v>0</v>
      </c>
      <c r="D107" s="19">
        <f>'Monthly ASR Under 18'!G107</f>
        <v>0</v>
      </c>
      <c r="E107" s="19">
        <f>'Monthly ASR Under 18'!H107</f>
        <v>0</v>
      </c>
      <c r="F107" s="60">
        <f t="shared" si="50"/>
        <v>0</v>
      </c>
      <c r="G107" s="19">
        <f>'Monthly ASR Under 18'!S107</f>
        <v>0</v>
      </c>
      <c r="H107" s="19">
        <f>'Monthly ASR Under 18'!T107</f>
        <v>0</v>
      </c>
      <c r="I107" s="19">
        <f>'Monthly ASR Under 18'!U107</f>
        <v>0</v>
      </c>
      <c r="J107" s="60">
        <f t="shared" si="51"/>
        <v>0</v>
      </c>
      <c r="K107" s="19">
        <f>'Monthly ASR Under 18'!AF107</f>
        <v>0</v>
      </c>
      <c r="L107" s="19">
        <f>'Monthly ASR Under 18'!AG107</f>
        <v>0</v>
      </c>
      <c r="M107" s="19">
        <f>'Monthly ASR Under 18'!AH107</f>
        <v>0</v>
      </c>
      <c r="N107" s="60">
        <f t="shared" si="52"/>
        <v>0</v>
      </c>
      <c r="O107" s="19">
        <f>'Monthly ASR Under 18'!AS107</f>
        <v>0</v>
      </c>
      <c r="P107" s="19">
        <f>'Monthly ASR Under 18'!AT107</f>
        <v>0</v>
      </c>
      <c r="Q107" s="19">
        <f>'Monthly ASR Under 18'!AU107</f>
        <v>0</v>
      </c>
      <c r="R107" s="60">
        <f t="shared" si="53"/>
        <v>0</v>
      </c>
      <c r="S107" s="19">
        <f>'Monthly ASR Under 18'!BF107</f>
        <v>0</v>
      </c>
      <c r="T107" s="19">
        <f>'Monthly ASR Under 18'!BG107</f>
        <v>0</v>
      </c>
      <c r="U107" s="19">
        <f>'Monthly ASR Under 18'!BH107</f>
        <v>0</v>
      </c>
      <c r="V107" s="60">
        <f t="shared" si="54"/>
        <v>0</v>
      </c>
      <c r="W107" s="19">
        <f>'Monthly ASR Under 18'!BS107</f>
        <v>0</v>
      </c>
      <c r="X107" s="19">
        <f>'Monthly ASR Under 18'!BT107</f>
        <v>0</v>
      </c>
      <c r="Y107" s="19">
        <f>'Monthly ASR Under 18'!BU107</f>
        <v>0</v>
      </c>
      <c r="Z107" s="60">
        <f t="shared" si="55"/>
        <v>0</v>
      </c>
      <c r="AA107" s="20">
        <f t="shared" si="56"/>
        <v>0</v>
      </c>
      <c r="AB107" s="31"/>
    </row>
    <row r="108" spans="1:50" s="32" customFormat="1" ht="15.75" thickBot="1" x14ac:dyDescent="0.3">
      <c r="A108" s="21"/>
      <c r="B108" s="35" t="s">
        <v>7</v>
      </c>
      <c r="C108" s="23">
        <f>'Monthly ASR Under 18'!F108</f>
        <v>0</v>
      </c>
      <c r="D108" s="23">
        <f>'Monthly ASR Under 18'!G108</f>
        <v>0</v>
      </c>
      <c r="E108" s="23">
        <f>'Monthly ASR Under 18'!H108</f>
        <v>0</v>
      </c>
      <c r="F108" s="61">
        <f t="shared" si="50"/>
        <v>0</v>
      </c>
      <c r="G108" s="23">
        <f>'Monthly ASR Under 18'!S108</f>
        <v>0</v>
      </c>
      <c r="H108" s="23">
        <f>'Monthly ASR Under 18'!T108</f>
        <v>0</v>
      </c>
      <c r="I108" s="23">
        <f>'Monthly ASR Under 18'!U108</f>
        <v>0</v>
      </c>
      <c r="J108" s="61">
        <f t="shared" si="51"/>
        <v>0</v>
      </c>
      <c r="K108" s="23">
        <f>'Monthly ASR Under 18'!AF108</f>
        <v>0</v>
      </c>
      <c r="L108" s="23">
        <f>'Monthly ASR Under 18'!AG108</f>
        <v>0</v>
      </c>
      <c r="M108" s="23">
        <f>'Monthly ASR Under 18'!AH108</f>
        <v>0</v>
      </c>
      <c r="N108" s="61">
        <f t="shared" si="52"/>
        <v>0</v>
      </c>
      <c r="O108" s="23">
        <f>'Monthly ASR Under 18'!AS108</f>
        <v>0</v>
      </c>
      <c r="P108" s="23">
        <f>'Monthly ASR Under 18'!AT108</f>
        <v>0</v>
      </c>
      <c r="Q108" s="23">
        <f>'Monthly ASR Under 18'!AU108</f>
        <v>0</v>
      </c>
      <c r="R108" s="61">
        <f t="shared" si="53"/>
        <v>0</v>
      </c>
      <c r="S108" s="23">
        <f>'Monthly ASR Under 18'!BF108</f>
        <v>0</v>
      </c>
      <c r="T108" s="23">
        <f>'Monthly ASR Under 18'!BG108</f>
        <v>0</v>
      </c>
      <c r="U108" s="23">
        <f>'Monthly ASR Under 18'!BH108</f>
        <v>0</v>
      </c>
      <c r="V108" s="61">
        <f t="shared" si="54"/>
        <v>0</v>
      </c>
      <c r="W108" s="23">
        <f>'Monthly ASR Under 18'!BS108</f>
        <v>0</v>
      </c>
      <c r="X108" s="23">
        <f>'Monthly ASR Under 18'!BT108</f>
        <v>0</v>
      </c>
      <c r="Y108" s="23">
        <f>'Monthly ASR Under 18'!BU108</f>
        <v>0</v>
      </c>
      <c r="Z108" s="61">
        <f t="shared" si="55"/>
        <v>0</v>
      </c>
      <c r="AA108" s="24">
        <f t="shared" si="56"/>
        <v>0</v>
      </c>
      <c r="AB108" s="31"/>
    </row>
    <row r="109" spans="1:50" s="32" customFormat="1" ht="15.75" thickTop="1" x14ac:dyDescent="0.25">
      <c r="A109" s="25" t="s">
        <v>57</v>
      </c>
      <c r="B109" s="26" t="s">
        <v>6</v>
      </c>
      <c r="C109" s="27">
        <f t="shared" ref="C109:AA110" si="57">C93+C95+C97+C99+C101+C103+C105+C107</f>
        <v>0</v>
      </c>
      <c r="D109" s="27">
        <f t="shared" si="57"/>
        <v>0</v>
      </c>
      <c r="E109" s="27">
        <f t="shared" si="57"/>
        <v>0</v>
      </c>
      <c r="F109" s="62">
        <f t="shared" si="57"/>
        <v>0</v>
      </c>
      <c r="G109" s="27">
        <f t="shared" si="57"/>
        <v>0</v>
      </c>
      <c r="H109" s="27">
        <f t="shared" si="57"/>
        <v>0</v>
      </c>
      <c r="I109" s="27">
        <f t="shared" si="57"/>
        <v>0</v>
      </c>
      <c r="J109" s="62">
        <f t="shared" si="57"/>
        <v>0</v>
      </c>
      <c r="K109" s="27">
        <f t="shared" si="57"/>
        <v>0</v>
      </c>
      <c r="L109" s="27">
        <f t="shared" si="57"/>
        <v>0</v>
      </c>
      <c r="M109" s="27">
        <f t="shared" si="57"/>
        <v>0</v>
      </c>
      <c r="N109" s="62">
        <f t="shared" si="57"/>
        <v>0</v>
      </c>
      <c r="O109" s="27">
        <f t="shared" si="57"/>
        <v>0</v>
      </c>
      <c r="P109" s="27">
        <f t="shared" si="57"/>
        <v>0</v>
      </c>
      <c r="Q109" s="27">
        <f t="shared" si="57"/>
        <v>0</v>
      </c>
      <c r="R109" s="62">
        <f t="shared" si="57"/>
        <v>0</v>
      </c>
      <c r="S109" s="27">
        <f t="shared" si="57"/>
        <v>0</v>
      </c>
      <c r="T109" s="27">
        <f t="shared" si="57"/>
        <v>0</v>
      </c>
      <c r="U109" s="27">
        <f t="shared" si="57"/>
        <v>0</v>
      </c>
      <c r="V109" s="62">
        <f t="shared" si="57"/>
        <v>0</v>
      </c>
      <c r="W109" s="27">
        <f t="shared" si="57"/>
        <v>0</v>
      </c>
      <c r="X109" s="27">
        <f t="shared" si="57"/>
        <v>0</v>
      </c>
      <c r="Y109" s="27">
        <f t="shared" si="57"/>
        <v>0</v>
      </c>
      <c r="Z109" s="62">
        <f t="shared" si="57"/>
        <v>0</v>
      </c>
      <c r="AA109" s="28">
        <f t="shared" si="57"/>
        <v>0</v>
      </c>
      <c r="AB109" s="31"/>
    </row>
    <row r="110" spans="1:50" s="32" customFormat="1" x14ac:dyDescent="0.25">
      <c r="A110" s="25"/>
      <c r="B110" s="26" t="s">
        <v>7</v>
      </c>
      <c r="C110" s="27">
        <f t="shared" si="57"/>
        <v>0</v>
      </c>
      <c r="D110" s="27">
        <f t="shared" si="57"/>
        <v>0</v>
      </c>
      <c r="E110" s="27">
        <f t="shared" si="57"/>
        <v>0</v>
      </c>
      <c r="F110" s="62">
        <f t="shared" si="57"/>
        <v>0</v>
      </c>
      <c r="G110" s="27">
        <f t="shared" si="57"/>
        <v>0</v>
      </c>
      <c r="H110" s="27">
        <f t="shared" si="57"/>
        <v>0</v>
      </c>
      <c r="I110" s="27">
        <f t="shared" si="57"/>
        <v>0</v>
      </c>
      <c r="J110" s="62">
        <f t="shared" si="57"/>
        <v>0</v>
      </c>
      <c r="K110" s="27">
        <f t="shared" si="57"/>
        <v>0</v>
      </c>
      <c r="L110" s="27">
        <f t="shared" si="57"/>
        <v>0</v>
      </c>
      <c r="M110" s="27">
        <f t="shared" si="57"/>
        <v>0</v>
      </c>
      <c r="N110" s="62">
        <f t="shared" si="57"/>
        <v>0</v>
      </c>
      <c r="O110" s="27">
        <f t="shared" si="57"/>
        <v>0</v>
      </c>
      <c r="P110" s="27">
        <f t="shared" si="57"/>
        <v>0</v>
      </c>
      <c r="Q110" s="27">
        <f t="shared" si="57"/>
        <v>0</v>
      </c>
      <c r="R110" s="62">
        <f t="shared" si="57"/>
        <v>0</v>
      </c>
      <c r="S110" s="27">
        <f t="shared" si="57"/>
        <v>0</v>
      </c>
      <c r="T110" s="27">
        <f t="shared" si="57"/>
        <v>0</v>
      </c>
      <c r="U110" s="27">
        <f t="shared" si="57"/>
        <v>0</v>
      </c>
      <c r="V110" s="62">
        <f t="shared" si="57"/>
        <v>0</v>
      </c>
      <c r="W110" s="27">
        <f t="shared" si="57"/>
        <v>0</v>
      </c>
      <c r="X110" s="27">
        <f t="shared" si="57"/>
        <v>0</v>
      </c>
      <c r="Y110" s="27">
        <f t="shared" si="57"/>
        <v>0</v>
      </c>
      <c r="Z110" s="62">
        <f t="shared" si="57"/>
        <v>0</v>
      </c>
      <c r="AA110" s="28">
        <f t="shared" si="57"/>
        <v>0</v>
      </c>
      <c r="AB110" s="31"/>
    </row>
    <row r="111" spans="1:50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55"/>
      <c r="AB111" s="31"/>
    </row>
    <row r="112" spans="1:50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 t="s">
        <v>2</v>
      </c>
      <c r="H112" s="7"/>
      <c r="I112" s="7"/>
      <c r="J112" s="7"/>
      <c r="K112" s="7" t="s">
        <v>3</v>
      </c>
      <c r="L112" s="7"/>
      <c r="M112" s="7"/>
      <c r="N112" s="7"/>
      <c r="O112" s="7">
        <v>15</v>
      </c>
      <c r="P112" s="7"/>
      <c r="Q112" s="7"/>
      <c r="R112" s="7"/>
      <c r="S112" s="7">
        <v>16</v>
      </c>
      <c r="T112" s="7"/>
      <c r="U112" s="7"/>
      <c r="V112" s="7"/>
      <c r="W112" s="7">
        <v>17</v>
      </c>
      <c r="X112" s="7"/>
      <c r="Y112" s="7"/>
      <c r="Z112" s="7"/>
      <c r="AA112" s="7" t="s">
        <v>4</v>
      </c>
    </row>
    <row r="113" spans="1:28" s="8" customFormat="1" ht="15.75" thickBot="1" x14ac:dyDescent="0.3">
      <c r="A113" s="5"/>
      <c r="B113" s="6"/>
      <c r="C113" s="7" t="s">
        <v>70</v>
      </c>
      <c r="D113" s="7" t="s">
        <v>69</v>
      </c>
      <c r="E113" s="7" t="s">
        <v>67</v>
      </c>
      <c r="F113" s="7" t="s">
        <v>63</v>
      </c>
      <c r="G113" s="7" t="s">
        <v>70</v>
      </c>
      <c r="H113" s="7" t="s">
        <v>69</v>
      </c>
      <c r="I113" s="7" t="s">
        <v>67</v>
      </c>
      <c r="J113" s="7" t="s">
        <v>63</v>
      </c>
      <c r="K113" s="7" t="s">
        <v>70</v>
      </c>
      <c r="L113" s="7" t="s">
        <v>69</v>
      </c>
      <c r="M113" s="7" t="s">
        <v>67</v>
      </c>
      <c r="N113" s="7" t="s">
        <v>63</v>
      </c>
      <c r="O113" s="7" t="s">
        <v>70</v>
      </c>
      <c r="P113" s="7" t="s">
        <v>69</v>
      </c>
      <c r="Q113" s="7" t="s">
        <v>67</v>
      </c>
      <c r="R113" s="7" t="s">
        <v>63</v>
      </c>
      <c r="S113" s="7" t="s">
        <v>70</v>
      </c>
      <c r="T113" s="7" t="s">
        <v>69</v>
      </c>
      <c r="U113" s="7" t="s">
        <v>67</v>
      </c>
      <c r="V113" s="7" t="s">
        <v>63</v>
      </c>
      <c r="W113" s="7" t="s">
        <v>70</v>
      </c>
      <c r="X113" s="7" t="s">
        <v>69</v>
      </c>
      <c r="Y113" s="7" t="s">
        <v>67</v>
      </c>
      <c r="Z113" s="7" t="s">
        <v>63</v>
      </c>
      <c r="AA113" s="7"/>
    </row>
    <row r="114" spans="1:28" s="32" customFormat="1" ht="15.75" thickTop="1" x14ac:dyDescent="0.25">
      <c r="A114" s="9" t="s">
        <v>59</v>
      </c>
      <c r="B114" s="10" t="s">
        <v>6</v>
      </c>
      <c r="C114" s="11">
        <f>'Monthly ASR Under 18'!F114</f>
        <v>0</v>
      </c>
      <c r="D114" s="11">
        <f>'Monthly ASR Under 18'!G114</f>
        <v>0</v>
      </c>
      <c r="E114" s="11">
        <f>'Monthly ASR Under 18'!H114</f>
        <v>0</v>
      </c>
      <c r="F114" s="58">
        <f t="shared" ref="F114:F117" si="58">SUM(C114:E114)</f>
        <v>0</v>
      </c>
      <c r="G114" s="11">
        <f>'Monthly ASR Under 18'!S114</f>
        <v>0</v>
      </c>
      <c r="H114" s="11">
        <f>'Monthly ASR Under 18'!T114</f>
        <v>0</v>
      </c>
      <c r="I114" s="11">
        <f>'Monthly ASR Under 18'!U114</f>
        <v>0</v>
      </c>
      <c r="J114" s="58">
        <f t="shared" ref="J114:J117" si="59">SUM(G114:I114)</f>
        <v>0</v>
      </c>
      <c r="K114" s="11">
        <f>'Monthly ASR Under 18'!AF114</f>
        <v>0</v>
      </c>
      <c r="L114" s="11">
        <f>'Monthly ASR Under 18'!AG114</f>
        <v>0</v>
      </c>
      <c r="M114" s="11">
        <f>'Monthly ASR Under 18'!AH114</f>
        <v>0</v>
      </c>
      <c r="N114" s="58">
        <f t="shared" ref="N114:N117" si="60">SUM(K114:M114)</f>
        <v>0</v>
      </c>
      <c r="O114" s="11">
        <f>'Monthly ASR Under 18'!AS114</f>
        <v>0</v>
      </c>
      <c r="P114" s="11">
        <f>'Monthly ASR Under 18'!AT114</f>
        <v>0</v>
      </c>
      <c r="Q114" s="11">
        <f>'Monthly ASR Under 18'!AU114</f>
        <v>0</v>
      </c>
      <c r="R114" s="58">
        <f t="shared" ref="R114:R117" si="61">SUM(O114:Q114)</f>
        <v>0</v>
      </c>
      <c r="S114" s="11">
        <f>'Monthly ASR Under 18'!BF114</f>
        <v>0</v>
      </c>
      <c r="T114" s="11">
        <f>'Monthly ASR Under 18'!BG114</f>
        <v>0</v>
      </c>
      <c r="U114" s="11">
        <f>'Monthly ASR Under 18'!BH114</f>
        <v>0</v>
      </c>
      <c r="V114" s="58">
        <f t="shared" ref="V114:V117" si="62">SUM(S114:U114)</f>
        <v>0</v>
      </c>
      <c r="W114" s="11">
        <f>'Monthly ASR Under 18'!BS114</f>
        <v>0</v>
      </c>
      <c r="X114" s="11">
        <f>'Monthly ASR Under 18'!BT114</f>
        <v>0</v>
      </c>
      <c r="Y114" s="11">
        <f>'Monthly ASR Under 18'!BU114</f>
        <v>0</v>
      </c>
      <c r="Z114" s="58">
        <f t="shared" ref="Z114:Z117" si="63">SUM(W114:Y114)</f>
        <v>0</v>
      </c>
      <c r="AA114" s="12">
        <f t="shared" ref="AA114:AA117" si="64">SUM(C114:W114)</f>
        <v>0</v>
      </c>
      <c r="AB114" s="31"/>
    </row>
    <row r="115" spans="1:28" s="32" customFormat="1" x14ac:dyDescent="0.25">
      <c r="A115" s="13"/>
      <c r="B115" s="14" t="s">
        <v>7</v>
      </c>
      <c r="C115" s="15">
        <f>'Monthly ASR Under 18'!F115</f>
        <v>0</v>
      </c>
      <c r="D115" s="15">
        <f>'Monthly ASR Under 18'!G115</f>
        <v>0</v>
      </c>
      <c r="E115" s="15">
        <f>'Monthly ASR Under 18'!H115</f>
        <v>0</v>
      </c>
      <c r="F115" s="59">
        <f t="shared" si="58"/>
        <v>0</v>
      </c>
      <c r="G115" s="15">
        <f>'Monthly ASR Under 18'!S115</f>
        <v>0</v>
      </c>
      <c r="H115" s="15">
        <f>'Monthly ASR Under 18'!T115</f>
        <v>0</v>
      </c>
      <c r="I115" s="15">
        <f>'Monthly ASR Under 18'!U115</f>
        <v>0</v>
      </c>
      <c r="J115" s="59">
        <f t="shared" si="59"/>
        <v>0</v>
      </c>
      <c r="K115" s="15">
        <f>'Monthly ASR Under 18'!AF115</f>
        <v>0</v>
      </c>
      <c r="L115" s="15">
        <f>'Monthly ASR Under 18'!AG115</f>
        <v>0</v>
      </c>
      <c r="M115" s="15">
        <f>'Monthly ASR Under 18'!AH115</f>
        <v>0</v>
      </c>
      <c r="N115" s="59">
        <f t="shared" si="60"/>
        <v>0</v>
      </c>
      <c r="O115" s="15">
        <f>'Monthly ASR Under 18'!AS115</f>
        <v>0</v>
      </c>
      <c r="P115" s="15">
        <f>'Monthly ASR Under 18'!AT115</f>
        <v>0</v>
      </c>
      <c r="Q115" s="15">
        <f>'Monthly ASR Under 18'!AU115</f>
        <v>0</v>
      </c>
      <c r="R115" s="59">
        <f t="shared" si="61"/>
        <v>0</v>
      </c>
      <c r="S115" s="15">
        <f>'Monthly ASR Under 18'!BF115</f>
        <v>0</v>
      </c>
      <c r="T115" s="15">
        <f>'Monthly ASR Under 18'!BG115</f>
        <v>0</v>
      </c>
      <c r="U115" s="15">
        <f>'Monthly ASR Under 18'!BH115</f>
        <v>0</v>
      </c>
      <c r="V115" s="59">
        <f t="shared" si="62"/>
        <v>0</v>
      </c>
      <c r="W115" s="15">
        <f>'Monthly ASR Under 18'!BS115</f>
        <v>0</v>
      </c>
      <c r="X115" s="15">
        <f>'Monthly ASR Under 18'!BT115</f>
        <v>0</v>
      </c>
      <c r="Y115" s="15">
        <f>'Monthly ASR Under 18'!BU115</f>
        <v>0</v>
      </c>
      <c r="Z115" s="59">
        <f t="shared" si="63"/>
        <v>0</v>
      </c>
      <c r="AA115" s="16">
        <f t="shared" si="64"/>
        <v>0</v>
      </c>
      <c r="AB115" s="31"/>
    </row>
    <row r="116" spans="1:28" s="32" customFormat="1" x14ac:dyDescent="0.25">
      <c r="A116" s="17" t="s">
        <v>60</v>
      </c>
      <c r="B116" s="18" t="s">
        <v>6</v>
      </c>
      <c r="C116" s="19">
        <f>'Monthly ASR Under 18'!F116</f>
        <v>0</v>
      </c>
      <c r="D116" s="19">
        <f>'Monthly ASR Under 18'!G116</f>
        <v>0</v>
      </c>
      <c r="E116" s="19">
        <f>'Monthly ASR Under 18'!H116</f>
        <v>0</v>
      </c>
      <c r="F116" s="60">
        <f t="shared" si="58"/>
        <v>0</v>
      </c>
      <c r="G116" s="19">
        <f>'Monthly ASR Under 18'!S116</f>
        <v>0</v>
      </c>
      <c r="H116" s="19">
        <f>'Monthly ASR Under 18'!T116</f>
        <v>0</v>
      </c>
      <c r="I116" s="19">
        <f>'Monthly ASR Under 18'!U116</f>
        <v>0</v>
      </c>
      <c r="J116" s="60">
        <f t="shared" si="59"/>
        <v>0</v>
      </c>
      <c r="K116" s="19">
        <f>'Monthly ASR Under 18'!AF116</f>
        <v>0</v>
      </c>
      <c r="L116" s="19">
        <f>'Monthly ASR Under 18'!AG116</f>
        <v>0</v>
      </c>
      <c r="M116" s="19">
        <f>'Monthly ASR Under 18'!AH116</f>
        <v>0</v>
      </c>
      <c r="N116" s="60">
        <f t="shared" si="60"/>
        <v>0</v>
      </c>
      <c r="O116" s="19">
        <f>'Monthly ASR Under 18'!AS116</f>
        <v>0</v>
      </c>
      <c r="P116" s="19">
        <f>'Monthly ASR Under 18'!AT116</f>
        <v>0</v>
      </c>
      <c r="Q116" s="19">
        <f>'Monthly ASR Under 18'!AU116</f>
        <v>0</v>
      </c>
      <c r="R116" s="60">
        <f t="shared" si="61"/>
        <v>0</v>
      </c>
      <c r="S116" s="19">
        <f>'Monthly ASR Under 18'!BF116</f>
        <v>0</v>
      </c>
      <c r="T116" s="19">
        <f>'Monthly ASR Under 18'!BG116</f>
        <v>0</v>
      </c>
      <c r="U116" s="19">
        <f>'Monthly ASR Under 18'!BH116</f>
        <v>0</v>
      </c>
      <c r="V116" s="60">
        <f t="shared" si="62"/>
        <v>0</v>
      </c>
      <c r="W116" s="19">
        <f>'Monthly ASR Under 18'!BS116</f>
        <v>0</v>
      </c>
      <c r="X116" s="19">
        <f>'Monthly ASR Under 18'!BT116</f>
        <v>0</v>
      </c>
      <c r="Y116" s="19">
        <f>'Monthly ASR Under 18'!BU116</f>
        <v>0</v>
      </c>
      <c r="Z116" s="60">
        <f t="shared" si="63"/>
        <v>0</v>
      </c>
      <c r="AA116" s="20">
        <f t="shared" si="64"/>
        <v>0</v>
      </c>
      <c r="AB116" s="31"/>
    </row>
    <row r="117" spans="1:28" s="32" customFormat="1" ht="15.75" thickBot="1" x14ac:dyDescent="0.3">
      <c r="A117" s="21"/>
      <c r="B117" s="22" t="s">
        <v>7</v>
      </c>
      <c r="C117" s="23">
        <f>'Monthly ASR Under 18'!F117</f>
        <v>0</v>
      </c>
      <c r="D117" s="23">
        <f>'Monthly ASR Under 18'!G117</f>
        <v>0</v>
      </c>
      <c r="E117" s="23">
        <f>'Monthly ASR Under 18'!H117</f>
        <v>0</v>
      </c>
      <c r="F117" s="61">
        <f t="shared" si="58"/>
        <v>0</v>
      </c>
      <c r="G117" s="23">
        <f>'Monthly ASR Under 18'!S117</f>
        <v>0</v>
      </c>
      <c r="H117" s="23">
        <f>'Monthly ASR Under 18'!T117</f>
        <v>0</v>
      </c>
      <c r="I117" s="23">
        <f>'Monthly ASR Under 18'!U117</f>
        <v>0</v>
      </c>
      <c r="J117" s="61">
        <f t="shared" si="59"/>
        <v>0</v>
      </c>
      <c r="K117" s="23">
        <f>'Monthly ASR Under 18'!AF117</f>
        <v>0</v>
      </c>
      <c r="L117" s="23">
        <f>'Monthly ASR Under 18'!AG117</f>
        <v>0</v>
      </c>
      <c r="M117" s="23">
        <f>'Monthly ASR Under 18'!AH117</f>
        <v>0</v>
      </c>
      <c r="N117" s="61">
        <f t="shared" si="60"/>
        <v>0</v>
      </c>
      <c r="O117" s="23">
        <f>'Monthly ASR Under 18'!AS117</f>
        <v>0</v>
      </c>
      <c r="P117" s="23">
        <f>'Monthly ASR Under 18'!AT117</f>
        <v>0</v>
      </c>
      <c r="Q117" s="23">
        <f>'Monthly ASR Under 18'!AU117</f>
        <v>0</v>
      </c>
      <c r="R117" s="61">
        <f t="shared" si="61"/>
        <v>0</v>
      </c>
      <c r="S117" s="23">
        <f>'Monthly ASR Under 18'!BF117</f>
        <v>0</v>
      </c>
      <c r="T117" s="23">
        <f>'Monthly ASR Under 18'!BG117</f>
        <v>0</v>
      </c>
      <c r="U117" s="23">
        <f>'Monthly ASR Under 18'!BH117</f>
        <v>0</v>
      </c>
      <c r="V117" s="61">
        <f t="shared" si="62"/>
        <v>0</v>
      </c>
      <c r="W117" s="23">
        <f>'Monthly ASR Under 18'!BS117</f>
        <v>0</v>
      </c>
      <c r="X117" s="23">
        <f>'Monthly ASR Under 18'!BT117</f>
        <v>0</v>
      </c>
      <c r="Y117" s="23">
        <f>'Monthly ASR Under 18'!BU117</f>
        <v>0</v>
      </c>
      <c r="Z117" s="61">
        <f t="shared" si="63"/>
        <v>0</v>
      </c>
      <c r="AA117" s="24">
        <f t="shared" si="64"/>
        <v>0</v>
      </c>
      <c r="AB117" s="31"/>
    </row>
    <row r="118" spans="1:28" ht="15.75" thickTop="1" x14ac:dyDescent="0.25">
      <c r="A118" s="56" t="s">
        <v>61</v>
      </c>
      <c r="B118" s="41" t="s">
        <v>6</v>
      </c>
      <c r="C118" s="28">
        <f t="shared" ref="C118:AA119" si="65">C114+C116</f>
        <v>0</v>
      </c>
      <c r="D118" s="28">
        <f t="shared" si="65"/>
        <v>0</v>
      </c>
      <c r="E118" s="28">
        <f t="shared" si="65"/>
        <v>0</v>
      </c>
      <c r="F118" s="63">
        <f t="shared" si="65"/>
        <v>0</v>
      </c>
      <c r="G118" s="28">
        <f t="shared" si="65"/>
        <v>0</v>
      </c>
      <c r="H118" s="28">
        <f t="shared" si="65"/>
        <v>0</v>
      </c>
      <c r="I118" s="28">
        <f t="shared" si="65"/>
        <v>0</v>
      </c>
      <c r="J118" s="63">
        <f t="shared" si="65"/>
        <v>0</v>
      </c>
      <c r="K118" s="28">
        <f t="shared" si="65"/>
        <v>0</v>
      </c>
      <c r="L118" s="28">
        <f t="shared" si="65"/>
        <v>0</v>
      </c>
      <c r="M118" s="28">
        <f t="shared" si="65"/>
        <v>0</v>
      </c>
      <c r="N118" s="63">
        <f t="shared" si="65"/>
        <v>0</v>
      </c>
      <c r="O118" s="28">
        <f t="shared" si="65"/>
        <v>0</v>
      </c>
      <c r="P118" s="28">
        <f t="shared" si="65"/>
        <v>0</v>
      </c>
      <c r="Q118" s="28">
        <f t="shared" si="65"/>
        <v>0</v>
      </c>
      <c r="R118" s="63">
        <f t="shared" si="65"/>
        <v>0</v>
      </c>
      <c r="S118" s="28">
        <f t="shared" si="65"/>
        <v>0</v>
      </c>
      <c r="T118" s="28">
        <f t="shared" si="65"/>
        <v>0</v>
      </c>
      <c r="U118" s="28">
        <f t="shared" si="65"/>
        <v>0</v>
      </c>
      <c r="V118" s="63">
        <f t="shared" si="65"/>
        <v>0</v>
      </c>
      <c r="W118" s="28">
        <f t="shared" si="65"/>
        <v>0</v>
      </c>
      <c r="X118" s="28">
        <f t="shared" si="65"/>
        <v>0</v>
      </c>
      <c r="Y118" s="28">
        <f t="shared" si="65"/>
        <v>0</v>
      </c>
      <c r="Z118" s="63">
        <f t="shared" si="65"/>
        <v>0</v>
      </c>
      <c r="AA118" s="38">
        <f t="shared" si="65"/>
        <v>0</v>
      </c>
    </row>
    <row r="119" spans="1:28" x14ac:dyDescent="0.25">
      <c r="A119" s="36"/>
      <c r="B119" s="41" t="s">
        <v>7</v>
      </c>
      <c r="C119" s="28">
        <f t="shared" si="65"/>
        <v>0</v>
      </c>
      <c r="D119" s="28">
        <f t="shared" si="65"/>
        <v>0</v>
      </c>
      <c r="E119" s="28">
        <f t="shared" si="65"/>
        <v>0</v>
      </c>
      <c r="F119" s="63">
        <f t="shared" si="65"/>
        <v>0</v>
      </c>
      <c r="G119" s="28">
        <f t="shared" si="65"/>
        <v>0</v>
      </c>
      <c r="H119" s="28">
        <f t="shared" si="65"/>
        <v>0</v>
      </c>
      <c r="I119" s="28">
        <f t="shared" si="65"/>
        <v>0</v>
      </c>
      <c r="J119" s="63">
        <f t="shared" si="65"/>
        <v>0</v>
      </c>
      <c r="K119" s="28">
        <f t="shared" si="65"/>
        <v>0</v>
      </c>
      <c r="L119" s="28">
        <f t="shared" si="65"/>
        <v>0</v>
      </c>
      <c r="M119" s="28">
        <f t="shared" si="65"/>
        <v>0</v>
      </c>
      <c r="N119" s="63">
        <f t="shared" si="65"/>
        <v>0</v>
      </c>
      <c r="O119" s="28">
        <f t="shared" si="65"/>
        <v>0</v>
      </c>
      <c r="P119" s="28">
        <f t="shared" si="65"/>
        <v>0</v>
      </c>
      <c r="Q119" s="28">
        <f t="shared" si="65"/>
        <v>0</v>
      </c>
      <c r="R119" s="63">
        <f t="shared" si="65"/>
        <v>0</v>
      </c>
      <c r="S119" s="28">
        <f t="shared" si="65"/>
        <v>0</v>
      </c>
      <c r="T119" s="28">
        <f t="shared" si="65"/>
        <v>0</v>
      </c>
      <c r="U119" s="28">
        <f t="shared" si="65"/>
        <v>0</v>
      </c>
      <c r="V119" s="63">
        <f t="shared" si="65"/>
        <v>0</v>
      </c>
      <c r="W119" s="28">
        <f t="shared" si="65"/>
        <v>0</v>
      </c>
      <c r="X119" s="28">
        <f t="shared" si="65"/>
        <v>0</v>
      </c>
      <c r="Y119" s="28">
        <f t="shared" si="65"/>
        <v>0</v>
      </c>
      <c r="Z119" s="63">
        <f t="shared" si="65"/>
        <v>0</v>
      </c>
      <c r="AA119" s="38">
        <f t="shared" si="65"/>
        <v>0</v>
      </c>
    </row>
    <row r="120" spans="1:28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X120"/>
  <sheetViews>
    <sheetView topLeftCell="A11" zoomScaleNormal="100" workbookViewId="0">
      <selection activeCell="E22" sqref="E22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26" width="9.140625" style="3"/>
    <col min="27" max="27" width="14.7109375" style="4" customWidth="1"/>
    <col min="28" max="16384" width="9.140625" style="2"/>
  </cols>
  <sheetData>
    <row r="1" spans="1:27" ht="15.75" x14ac:dyDescent="0.25">
      <c r="A1" s="1" t="s">
        <v>84</v>
      </c>
    </row>
    <row r="2" spans="1:27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 t="s">
        <v>2</v>
      </c>
      <c r="H2" s="7"/>
      <c r="I2" s="7"/>
      <c r="J2" s="7"/>
      <c r="K2" s="7" t="s">
        <v>3</v>
      </c>
      <c r="L2" s="7"/>
      <c r="M2" s="7"/>
      <c r="N2" s="7"/>
      <c r="O2" s="7">
        <v>15</v>
      </c>
      <c r="P2" s="7"/>
      <c r="Q2" s="7"/>
      <c r="R2" s="7"/>
      <c r="S2" s="7">
        <v>16</v>
      </c>
      <c r="T2" s="7"/>
      <c r="U2" s="7"/>
      <c r="V2" s="7"/>
      <c r="W2" s="7">
        <v>17</v>
      </c>
      <c r="X2" s="7"/>
      <c r="Y2" s="7"/>
      <c r="Z2" s="7"/>
      <c r="AA2" s="7" t="s">
        <v>4</v>
      </c>
    </row>
    <row r="3" spans="1:27" s="8" customFormat="1" ht="15.75" thickBot="1" x14ac:dyDescent="0.3">
      <c r="A3" s="5"/>
      <c r="B3" s="6"/>
      <c r="C3" s="7" t="s">
        <v>67</v>
      </c>
      <c r="D3" s="7" t="s">
        <v>70</v>
      </c>
      <c r="E3" s="7" t="s">
        <v>71</v>
      </c>
      <c r="F3" s="7" t="s">
        <v>64</v>
      </c>
      <c r="G3" s="7" t="s">
        <v>67</v>
      </c>
      <c r="H3" s="7" t="s">
        <v>70</v>
      </c>
      <c r="I3" s="7" t="s">
        <v>71</v>
      </c>
      <c r="J3" s="7" t="s">
        <v>64</v>
      </c>
      <c r="K3" s="7" t="s">
        <v>67</v>
      </c>
      <c r="L3" s="7" t="s">
        <v>70</v>
      </c>
      <c r="M3" s="7" t="s">
        <v>71</v>
      </c>
      <c r="N3" s="7" t="s">
        <v>64</v>
      </c>
      <c r="O3" s="7" t="s">
        <v>67</v>
      </c>
      <c r="P3" s="7" t="s">
        <v>70</v>
      </c>
      <c r="Q3" s="7" t="s">
        <v>71</v>
      </c>
      <c r="R3" s="7" t="s">
        <v>64</v>
      </c>
      <c r="S3" s="7" t="s">
        <v>67</v>
      </c>
      <c r="T3" s="7" t="s">
        <v>70</v>
      </c>
      <c r="U3" s="7" t="s">
        <v>71</v>
      </c>
      <c r="V3" s="7" t="s">
        <v>64</v>
      </c>
      <c r="W3" s="7" t="s">
        <v>67</v>
      </c>
      <c r="X3" s="7" t="s">
        <v>70</v>
      </c>
      <c r="Y3" s="7" t="s">
        <v>71</v>
      </c>
      <c r="Z3" s="7" t="s">
        <v>64</v>
      </c>
      <c r="AA3" s="7"/>
    </row>
    <row r="4" spans="1:27" ht="15.75" thickTop="1" x14ac:dyDescent="0.25">
      <c r="A4" s="9" t="s">
        <v>5</v>
      </c>
      <c r="B4" s="10" t="s">
        <v>6</v>
      </c>
      <c r="C4" s="11">
        <f>'Monthly ASR Under 18'!I4</f>
        <v>0</v>
      </c>
      <c r="D4" s="11">
        <f>'Monthly ASR Under 18'!J4</f>
        <v>0</v>
      </c>
      <c r="E4" s="11">
        <f>'Monthly ASR Under 18'!K4</f>
        <v>0</v>
      </c>
      <c r="F4" s="58">
        <f>SUM(C4:E4)</f>
        <v>0</v>
      </c>
      <c r="G4" s="11">
        <f>'Monthly ASR Under 18'!V4</f>
        <v>0</v>
      </c>
      <c r="H4" s="11">
        <f>'Monthly ASR Under 18'!W4</f>
        <v>0</v>
      </c>
      <c r="I4" s="11">
        <f>'Monthly ASR Under 18'!X4</f>
        <v>0</v>
      </c>
      <c r="J4" s="58">
        <f>SUM(G4:I4)</f>
        <v>0</v>
      </c>
      <c r="K4" s="11">
        <f>'Monthly ASR Under 18'!AI4</f>
        <v>0</v>
      </c>
      <c r="L4" s="11">
        <f>'Monthly ASR Under 18'!AJ4</f>
        <v>0</v>
      </c>
      <c r="M4" s="11">
        <f>'Monthly ASR Under 18'!AK4</f>
        <v>0</v>
      </c>
      <c r="N4" s="58">
        <f>SUM(K4:M4)</f>
        <v>0</v>
      </c>
      <c r="O4" s="11">
        <f>'Monthly ASR Under 18'!AV4</f>
        <v>0</v>
      </c>
      <c r="P4" s="11">
        <f>'Monthly ASR Under 18'!AW4</f>
        <v>0</v>
      </c>
      <c r="Q4" s="11">
        <f>'Monthly ASR Under 18'!AX4</f>
        <v>0</v>
      </c>
      <c r="R4" s="58">
        <f>SUM(O4:Q4)</f>
        <v>0</v>
      </c>
      <c r="S4" s="11">
        <f>'Monthly ASR Under 18'!BI4</f>
        <v>0</v>
      </c>
      <c r="T4" s="11">
        <f>'Monthly ASR Under 18'!BJ4</f>
        <v>0</v>
      </c>
      <c r="U4" s="11">
        <f>'Monthly ASR Under 18'!BK4</f>
        <v>0</v>
      </c>
      <c r="V4" s="58">
        <f>SUM(S4:U4)</f>
        <v>0</v>
      </c>
      <c r="W4" s="11">
        <f>'Monthly ASR Under 18'!BV4</f>
        <v>0</v>
      </c>
      <c r="X4" s="11">
        <f>'Monthly ASR Under 18'!BW4</f>
        <v>0</v>
      </c>
      <c r="Y4" s="11">
        <f>'Monthly ASR Under 18'!BX4</f>
        <v>0</v>
      </c>
      <c r="Z4" s="58">
        <f>SUM(W4:Y4)</f>
        <v>0</v>
      </c>
      <c r="AA4" s="12">
        <f t="shared" ref="AA4:AA21" si="0">SUM(C4:W4)</f>
        <v>0</v>
      </c>
    </row>
    <row r="5" spans="1:27" x14ac:dyDescent="0.25">
      <c r="A5" s="13"/>
      <c r="B5" s="14" t="s">
        <v>7</v>
      </c>
      <c r="C5" s="15">
        <f>'Monthly ASR Under 18'!I5</f>
        <v>0</v>
      </c>
      <c r="D5" s="15">
        <f>'Monthly ASR Under 18'!J5</f>
        <v>0</v>
      </c>
      <c r="E5" s="15">
        <f>'Monthly ASR Under 18'!K5</f>
        <v>0</v>
      </c>
      <c r="F5" s="59">
        <f t="shared" ref="F5:F21" si="1">SUM(C5:E5)</f>
        <v>0</v>
      </c>
      <c r="G5" s="15">
        <f>'Monthly ASR Under 18'!V5</f>
        <v>0</v>
      </c>
      <c r="H5" s="15">
        <f>'Monthly ASR Under 18'!W5</f>
        <v>0</v>
      </c>
      <c r="I5" s="15">
        <f>'Monthly ASR Under 18'!X5</f>
        <v>0</v>
      </c>
      <c r="J5" s="59">
        <f t="shared" ref="J5:J21" si="2">SUM(G5:I5)</f>
        <v>0</v>
      </c>
      <c r="K5" s="15">
        <f>'Monthly ASR Under 18'!AI5</f>
        <v>0</v>
      </c>
      <c r="L5" s="15">
        <f>'Monthly ASR Under 18'!AJ5</f>
        <v>0</v>
      </c>
      <c r="M5" s="15">
        <f>'Monthly ASR Under 18'!AK5</f>
        <v>0</v>
      </c>
      <c r="N5" s="59">
        <f t="shared" ref="N5:N21" si="3">SUM(K5:M5)</f>
        <v>0</v>
      </c>
      <c r="O5" s="15">
        <f>'Monthly ASR Under 18'!AV5</f>
        <v>0</v>
      </c>
      <c r="P5" s="15">
        <f>'Monthly ASR Under 18'!AW5</f>
        <v>0</v>
      </c>
      <c r="Q5" s="15">
        <f>'Monthly ASR Under 18'!AX5</f>
        <v>0</v>
      </c>
      <c r="R5" s="59">
        <f t="shared" ref="R5:R21" si="4">SUM(O5:Q5)</f>
        <v>0</v>
      </c>
      <c r="S5" s="15">
        <f>'Monthly ASR Under 18'!BI5</f>
        <v>0</v>
      </c>
      <c r="T5" s="15">
        <f>'Monthly ASR Under 18'!BJ5</f>
        <v>0</v>
      </c>
      <c r="U5" s="15">
        <f>'Monthly ASR Under 18'!BK5</f>
        <v>0</v>
      </c>
      <c r="V5" s="59">
        <f t="shared" ref="V5:V21" si="5">SUM(S5:U5)</f>
        <v>0</v>
      </c>
      <c r="W5" s="15">
        <f>'Monthly ASR Under 18'!BV5</f>
        <v>0</v>
      </c>
      <c r="X5" s="15">
        <f>'Monthly ASR Under 18'!BW5</f>
        <v>0</v>
      </c>
      <c r="Y5" s="15">
        <f>'Monthly ASR Under 18'!BX5</f>
        <v>0</v>
      </c>
      <c r="Z5" s="59">
        <f t="shared" ref="Z5:Z21" si="6">SUM(W5:Y5)</f>
        <v>0</v>
      </c>
      <c r="AA5" s="16">
        <f t="shared" si="0"/>
        <v>0</v>
      </c>
    </row>
    <row r="6" spans="1:27" ht="30" x14ac:dyDescent="0.25">
      <c r="A6" s="17" t="s">
        <v>8</v>
      </c>
      <c r="B6" s="18" t="s">
        <v>6</v>
      </c>
      <c r="C6" s="19">
        <f>'Monthly ASR Under 18'!I6</f>
        <v>0</v>
      </c>
      <c r="D6" s="19">
        <f>'Monthly ASR Under 18'!J6</f>
        <v>0</v>
      </c>
      <c r="E6" s="19">
        <f>'Monthly ASR Under 18'!K6</f>
        <v>0</v>
      </c>
      <c r="F6" s="60">
        <f t="shared" si="1"/>
        <v>0</v>
      </c>
      <c r="G6" s="19">
        <f>'Monthly ASR Under 18'!V6</f>
        <v>0</v>
      </c>
      <c r="H6" s="19">
        <f>'Monthly ASR Under 18'!W6</f>
        <v>0</v>
      </c>
      <c r="I6" s="19">
        <f>'Monthly ASR Under 18'!X6</f>
        <v>0</v>
      </c>
      <c r="J6" s="60">
        <f t="shared" si="2"/>
        <v>0</v>
      </c>
      <c r="K6" s="19">
        <f>'Monthly ASR Under 18'!AI6</f>
        <v>0</v>
      </c>
      <c r="L6" s="19">
        <f>'Monthly ASR Under 18'!AJ6</f>
        <v>0</v>
      </c>
      <c r="M6" s="19">
        <f>'Monthly ASR Under 18'!AK6</f>
        <v>0</v>
      </c>
      <c r="N6" s="60">
        <f t="shared" si="3"/>
        <v>0</v>
      </c>
      <c r="O6" s="19">
        <f>'Monthly ASR Under 18'!AV6</f>
        <v>0</v>
      </c>
      <c r="P6" s="19">
        <f>'Monthly ASR Under 18'!AW6</f>
        <v>0</v>
      </c>
      <c r="Q6" s="19">
        <f>'Monthly ASR Under 18'!AX6</f>
        <v>0</v>
      </c>
      <c r="R6" s="60">
        <f t="shared" si="4"/>
        <v>0</v>
      </c>
      <c r="S6" s="19">
        <f>'Monthly ASR Under 18'!BI6</f>
        <v>0</v>
      </c>
      <c r="T6" s="19">
        <f>'Monthly ASR Under 18'!BJ6</f>
        <v>0</v>
      </c>
      <c r="U6" s="19">
        <f>'Monthly ASR Under 18'!BK6</f>
        <v>0</v>
      </c>
      <c r="V6" s="60">
        <f t="shared" si="5"/>
        <v>0</v>
      </c>
      <c r="W6" s="19">
        <f>'Monthly ASR Under 18'!BV6</f>
        <v>0</v>
      </c>
      <c r="X6" s="19">
        <f>'Monthly ASR Under 18'!BW6</f>
        <v>0</v>
      </c>
      <c r="Y6" s="19">
        <f>'Monthly ASR Under 18'!BX6</f>
        <v>0</v>
      </c>
      <c r="Z6" s="60">
        <f t="shared" si="6"/>
        <v>0</v>
      </c>
      <c r="AA6" s="20">
        <f t="shared" si="0"/>
        <v>0</v>
      </c>
    </row>
    <row r="7" spans="1:27" x14ac:dyDescent="0.25">
      <c r="A7" s="13"/>
      <c r="B7" s="14" t="s">
        <v>7</v>
      </c>
      <c r="C7" s="15">
        <f>'Monthly ASR Under 18'!I7</f>
        <v>0</v>
      </c>
      <c r="D7" s="15">
        <f>'Monthly ASR Under 18'!J7</f>
        <v>0</v>
      </c>
      <c r="E7" s="15">
        <f>'Monthly ASR Under 18'!K7</f>
        <v>0</v>
      </c>
      <c r="F7" s="59">
        <f t="shared" si="1"/>
        <v>0</v>
      </c>
      <c r="G7" s="15">
        <f>'Monthly ASR Under 18'!V7</f>
        <v>0</v>
      </c>
      <c r="H7" s="15">
        <f>'Monthly ASR Under 18'!W7</f>
        <v>0</v>
      </c>
      <c r="I7" s="15">
        <f>'Monthly ASR Under 18'!X7</f>
        <v>0</v>
      </c>
      <c r="J7" s="59">
        <f t="shared" si="2"/>
        <v>0</v>
      </c>
      <c r="K7" s="15">
        <f>'Monthly ASR Under 18'!AI7</f>
        <v>0</v>
      </c>
      <c r="L7" s="15">
        <f>'Monthly ASR Under 18'!AJ7</f>
        <v>0</v>
      </c>
      <c r="M7" s="15">
        <f>'Monthly ASR Under 18'!AK7</f>
        <v>0</v>
      </c>
      <c r="N7" s="59">
        <f t="shared" si="3"/>
        <v>0</v>
      </c>
      <c r="O7" s="15">
        <f>'Monthly ASR Under 18'!AV7</f>
        <v>0</v>
      </c>
      <c r="P7" s="15">
        <f>'Monthly ASR Under 18'!AW7</f>
        <v>0</v>
      </c>
      <c r="Q7" s="15">
        <f>'Monthly ASR Under 18'!AX7</f>
        <v>0</v>
      </c>
      <c r="R7" s="59">
        <f t="shared" si="4"/>
        <v>0</v>
      </c>
      <c r="S7" s="15">
        <f>'Monthly ASR Under 18'!BI7</f>
        <v>0</v>
      </c>
      <c r="T7" s="15">
        <f>'Monthly ASR Under 18'!BJ7</f>
        <v>0</v>
      </c>
      <c r="U7" s="15">
        <f>'Monthly ASR Under 18'!BK7</f>
        <v>0</v>
      </c>
      <c r="V7" s="59">
        <f t="shared" si="5"/>
        <v>0</v>
      </c>
      <c r="W7" s="15">
        <f>'Monthly ASR Under 18'!BV7</f>
        <v>0</v>
      </c>
      <c r="X7" s="15">
        <f>'Monthly ASR Under 18'!BW7</f>
        <v>0</v>
      </c>
      <c r="Y7" s="15">
        <f>'Monthly ASR Under 18'!BX7</f>
        <v>0</v>
      </c>
      <c r="Z7" s="59">
        <f t="shared" si="6"/>
        <v>0</v>
      </c>
      <c r="AA7" s="16">
        <f t="shared" si="0"/>
        <v>0</v>
      </c>
    </row>
    <row r="8" spans="1:27" x14ac:dyDescent="0.25">
      <c r="A8" s="17" t="s">
        <v>9</v>
      </c>
      <c r="B8" s="18" t="s">
        <v>6</v>
      </c>
      <c r="C8" s="19">
        <f>'Monthly ASR Under 18'!I8</f>
        <v>0</v>
      </c>
      <c r="D8" s="19">
        <f>'Monthly ASR Under 18'!J8</f>
        <v>0</v>
      </c>
      <c r="E8" s="19">
        <f>'Monthly ASR Under 18'!K8</f>
        <v>0</v>
      </c>
      <c r="F8" s="60">
        <f t="shared" si="1"/>
        <v>0</v>
      </c>
      <c r="G8" s="19">
        <f>'Monthly ASR Under 18'!V8</f>
        <v>0</v>
      </c>
      <c r="H8" s="19">
        <f>'Monthly ASR Under 18'!W8</f>
        <v>0</v>
      </c>
      <c r="I8" s="19">
        <f>'Monthly ASR Under 18'!X8</f>
        <v>0</v>
      </c>
      <c r="J8" s="60">
        <f t="shared" si="2"/>
        <v>0</v>
      </c>
      <c r="K8" s="19">
        <f>'Monthly ASR Under 18'!AI8</f>
        <v>0</v>
      </c>
      <c r="L8" s="19">
        <f>'Monthly ASR Under 18'!AJ8</f>
        <v>0</v>
      </c>
      <c r="M8" s="19">
        <f>'Monthly ASR Under 18'!AK8</f>
        <v>0</v>
      </c>
      <c r="N8" s="60">
        <f t="shared" si="3"/>
        <v>0</v>
      </c>
      <c r="O8" s="19">
        <f>'Monthly ASR Under 18'!AV8</f>
        <v>0</v>
      </c>
      <c r="P8" s="19">
        <f>'Monthly ASR Under 18'!AW8</f>
        <v>0</v>
      </c>
      <c r="Q8" s="19">
        <f>'Monthly ASR Under 18'!AX8</f>
        <v>0</v>
      </c>
      <c r="R8" s="60">
        <f t="shared" si="4"/>
        <v>0</v>
      </c>
      <c r="S8" s="19">
        <f>'Monthly ASR Under 18'!BI8</f>
        <v>0</v>
      </c>
      <c r="T8" s="19">
        <f>'Monthly ASR Under 18'!BJ8</f>
        <v>0</v>
      </c>
      <c r="U8" s="19">
        <f>'Monthly ASR Under 18'!BK8</f>
        <v>0</v>
      </c>
      <c r="V8" s="60">
        <f t="shared" si="5"/>
        <v>0</v>
      </c>
      <c r="W8" s="19">
        <f>'Monthly ASR Under 18'!BV8</f>
        <v>0</v>
      </c>
      <c r="X8" s="19">
        <f>'Monthly ASR Under 18'!BW8</f>
        <v>0</v>
      </c>
      <c r="Y8" s="19">
        <f>'Monthly ASR Under 18'!BX8</f>
        <v>0</v>
      </c>
      <c r="Z8" s="60">
        <f t="shared" si="6"/>
        <v>0</v>
      </c>
      <c r="AA8" s="20">
        <f t="shared" si="0"/>
        <v>0</v>
      </c>
    </row>
    <row r="9" spans="1:27" x14ac:dyDescent="0.25">
      <c r="A9" s="13"/>
      <c r="B9" s="14" t="s">
        <v>7</v>
      </c>
      <c r="C9" s="15">
        <f>'Monthly ASR Under 18'!I9</f>
        <v>0</v>
      </c>
      <c r="D9" s="15">
        <f>'Monthly ASR Under 18'!J9</f>
        <v>0</v>
      </c>
      <c r="E9" s="15">
        <f>'Monthly ASR Under 18'!K9</f>
        <v>0</v>
      </c>
      <c r="F9" s="59">
        <f t="shared" si="1"/>
        <v>0</v>
      </c>
      <c r="G9" s="15">
        <f>'Monthly ASR Under 18'!V9</f>
        <v>0</v>
      </c>
      <c r="H9" s="15">
        <f>'Monthly ASR Under 18'!W9</f>
        <v>0</v>
      </c>
      <c r="I9" s="15">
        <f>'Monthly ASR Under 18'!X9</f>
        <v>0</v>
      </c>
      <c r="J9" s="59">
        <f t="shared" si="2"/>
        <v>0</v>
      </c>
      <c r="K9" s="15">
        <f>'Monthly ASR Under 18'!AI9</f>
        <v>0</v>
      </c>
      <c r="L9" s="15">
        <f>'Monthly ASR Under 18'!AJ9</f>
        <v>0</v>
      </c>
      <c r="M9" s="15">
        <f>'Monthly ASR Under 18'!AK9</f>
        <v>0</v>
      </c>
      <c r="N9" s="59">
        <f t="shared" si="3"/>
        <v>0</v>
      </c>
      <c r="O9" s="15">
        <f>'Monthly ASR Under 18'!AV9</f>
        <v>0</v>
      </c>
      <c r="P9" s="15">
        <f>'Monthly ASR Under 18'!AW9</f>
        <v>0</v>
      </c>
      <c r="Q9" s="15">
        <f>'Monthly ASR Under 18'!AX9</f>
        <v>0</v>
      </c>
      <c r="R9" s="59">
        <f t="shared" si="4"/>
        <v>0</v>
      </c>
      <c r="S9" s="15">
        <f>'Monthly ASR Under 18'!BI9</f>
        <v>0</v>
      </c>
      <c r="T9" s="15">
        <f>'Monthly ASR Under 18'!BJ9</f>
        <v>0</v>
      </c>
      <c r="U9" s="15">
        <f>'Monthly ASR Under 18'!BK9</f>
        <v>0</v>
      </c>
      <c r="V9" s="59">
        <f t="shared" si="5"/>
        <v>0</v>
      </c>
      <c r="W9" s="15">
        <f>'Monthly ASR Under 18'!BV9</f>
        <v>0</v>
      </c>
      <c r="X9" s="15">
        <f>'Monthly ASR Under 18'!BW9</f>
        <v>0</v>
      </c>
      <c r="Y9" s="15">
        <f>'Monthly ASR Under 18'!BX9</f>
        <v>0</v>
      </c>
      <c r="Z9" s="59">
        <f t="shared" si="6"/>
        <v>0</v>
      </c>
      <c r="AA9" s="16">
        <f t="shared" si="0"/>
        <v>0</v>
      </c>
    </row>
    <row r="10" spans="1:27" x14ac:dyDescent="0.25">
      <c r="A10" s="17" t="s">
        <v>10</v>
      </c>
      <c r="B10" s="18" t="s">
        <v>6</v>
      </c>
      <c r="C10" s="19">
        <f>'Monthly ASR Under 18'!I10</f>
        <v>0</v>
      </c>
      <c r="D10" s="19">
        <f>'Monthly ASR Under 18'!J10</f>
        <v>0</v>
      </c>
      <c r="E10" s="19">
        <f>'Monthly ASR Under 18'!K10</f>
        <v>0</v>
      </c>
      <c r="F10" s="60">
        <f t="shared" si="1"/>
        <v>0</v>
      </c>
      <c r="G10" s="19">
        <f>'Monthly ASR Under 18'!V10</f>
        <v>0</v>
      </c>
      <c r="H10" s="19">
        <f>'Monthly ASR Under 18'!W10</f>
        <v>0</v>
      </c>
      <c r="I10" s="19">
        <f>'Monthly ASR Under 18'!X10</f>
        <v>0</v>
      </c>
      <c r="J10" s="60">
        <f t="shared" si="2"/>
        <v>0</v>
      </c>
      <c r="K10" s="19">
        <f>'Monthly ASR Under 18'!AI10</f>
        <v>0</v>
      </c>
      <c r="L10" s="19">
        <f>'Monthly ASR Under 18'!AJ10</f>
        <v>0</v>
      </c>
      <c r="M10" s="19">
        <f>'Monthly ASR Under 18'!AK10</f>
        <v>0</v>
      </c>
      <c r="N10" s="60">
        <f t="shared" si="3"/>
        <v>0</v>
      </c>
      <c r="O10" s="19">
        <f>'Monthly ASR Under 18'!AV10</f>
        <v>0</v>
      </c>
      <c r="P10" s="19">
        <f>'Monthly ASR Under 18'!AW10</f>
        <v>0</v>
      </c>
      <c r="Q10" s="19">
        <f>'Monthly ASR Under 18'!AX10</f>
        <v>0</v>
      </c>
      <c r="R10" s="60">
        <f t="shared" si="4"/>
        <v>0</v>
      </c>
      <c r="S10" s="19">
        <f>'Monthly ASR Under 18'!BI10</f>
        <v>0</v>
      </c>
      <c r="T10" s="19">
        <f>'Monthly ASR Under 18'!BJ10</f>
        <v>0</v>
      </c>
      <c r="U10" s="19">
        <f>'Monthly ASR Under 18'!BK10</f>
        <v>0</v>
      </c>
      <c r="V10" s="60">
        <f t="shared" si="5"/>
        <v>0</v>
      </c>
      <c r="W10" s="19">
        <f>'Monthly ASR Under 18'!BV10</f>
        <v>0</v>
      </c>
      <c r="X10" s="19">
        <f>'Monthly ASR Under 18'!BW10</f>
        <v>0</v>
      </c>
      <c r="Y10" s="19">
        <f>'Monthly ASR Under 18'!BX10</f>
        <v>0</v>
      </c>
      <c r="Z10" s="60">
        <f t="shared" si="6"/>
        <v>0</v>
      </c>
      <c r="AA10" s="20">
        <f t="shared" si="0"/>
        <v>0</v>
      </c>
    </row>
    <row r="11" spans="1:27" x14ac:dyDescent="0.25">
      <c r="A11" s="13"/>
      <c r="B11" s="14" t="s">
        <v>7</v>
      </c>
      <c r="C11" s="15">
        <f>'Monthly ASR Under 18'!I11</f>
        <v>0</v>
      </c>
      <c r="D11" s="15">
        <f>'Monthly ASR Under 18'!J11</f>
        <v>0</v>
      </c>
      <c r="E11" s="15">
        <f>'Monthly ASR Under 18'!K11</f>
        <v>0</v>
      </c>
      <c r="F11" s="59">
        <f t="shared" si="1"/>
        <v>0</v>
      </c>
      <c r="G11" s="15">
        <f>'Monthly ASR Under 18'!V11</f>
        <v>0</v>
      </c>
      <c r="H11" s="15">
        <f>'Monthly ASR Under 18'!W11</f>
        <v>0</v>
      </c>
      <c r="I11" s="15">
        <f>'Monthly ASR Under 18'!X11</f>
        <v>0</v>
      </c>
      <c r="J11" s="59">
        <f t="shared" si="2"/>
        <v>0</v>
      </c>
      <c r="K11" s="15">
        <f>'Monthly ASR Under 18'!AI11</f>
        <v>0</v>
      </c>
      <c r="L11" s="15">
        <f>'Monthly ASR Under 18'!AJ11</f>
        <v>0</v>
      </c>
      <c r="M11" s="15">
        <f>'Monthly ASR Under 18'!AK11</f>
        <v>0</v>
      </c>
      <c r="N11" s="59">
        <f t="shared" si="3"/>
        <v>0</v>
      </c>
      <c r="O11" s="15">
        <f>'Monthly ASR Under 18'!AV11</f>
        <v>0</v>
      </c>
      <c r="P11" s="15">
        <f>'Monthly ASR Under 18'!AW11</f>
        <v>0</v>
      </c>
      <c r="Q11" s="15">
        <f>'Monthly ASR Under 18'!AX11</f>
        <v>0</v>
      </c>
      <c r="R11" s="59">
        <f t="shared" si="4"/>
        <v>0</v>
      </c>
      <c r="S11" s="15">
        <f>'Monthly ASR Under 18'!BI11</f>
        <v>0</v>
      </c>
      <c r="T11" s="15">
        <f>'Monthly ASR Under 18'!BJ11</f>
        <v>0</v>
      </c>
      <c r="U11" s="15">
        <f>'Monthly ASR Under 18'!BK11</f>
        <v>0</v>
      </c>
      <c r="V11" s="59">
        <f t="shared" si="5"/>
        <v>0</v>
      </c>
      <c r="W11" s="15">
        <f>'Monthly ASR Under 18'!BV11</f>
        <v>0</v>
      </c>
      <c r="X11" s="15">
        <f>'Monthly ASR Under 18'!BW11</f>
        <v>0</v>
      </c>
      <c r="Y11" s="15">
        <f>'Monthly ASR Under 18'!BX11</f>
        <v>0</v>
      </c>
      <c r="Z11" s="59">
        <f t="shared" si="6"/>
        <v>0</v>
      </c>
      <c r="AA11" s="16">
        <f t="shared" si="0"/>
        <v>0</v>
      </c>
    </row>
    <row r="12" spans="1:27" x14ac:dyDescent="0.25">
      <c r="A12" s="17" t="s">
        <v>11</v>
      </c>
      <c r="B12" s="18" t="s">
        <v>6</v>
      </c>
      <c r="C12" s="19">
        <f>'Monthly ASR Under 18'!I12</f>
        <v>0</v>
      </c>
      <c r="D12" s="19">
        <f>'Monthly ASR Under 18'!J12</f>
        <v>0</v>
      </c>
      <c r="E12" s="19">
        <f>'Monthly ASR Under 18'!K12</f>
        <v>0</v>
      </c>
      <c r="F12" s="60">
        <f t="shared" si="1"/>
        <v>0</v>
      </c>
      <c r="G12" s="19">
        <f>'Monthly ASR Under 18'!V12</f>
        <v>0</v>
      </c>
      <c r="H12" s="19">
        <f>'Monthly ASR Under 18'!W12</f>
        <v>0</v>
      </c>
      <c r="I12" s="19">
        <f>'Monthly ASR Under 18'!X12</f>
        <v>0</v>
      </c>
      <c r="J12" s="60">
        <f t="shared" si="2"/>
        <v>0</v>
      </c>
      <c r="K12" s="19">
        <f>'Monthly ASR Under 18'!AI12</f>
        <v>0</v>
      </c>
      <c r="L12" s="19">
        <f>'Monthly ASR Under 18'!AJ12</f>
        <v>0</v>
      </c>
      <c r="M12" s="19">
        <f>'Monthly ASR Under 18'!AK12</f>
        <v>0</v>
      </c>
      <c r="N12" s="60">
        <f t="shared" si="3"/>
        <v>0</v>
      </c>
      <c r="O12" s="19">
        <f>'Monthly ASR Under 18'!AV12</f>
        <v>0</v>
      </c>
      <c r="P12" s="19">
        <f>'Monthly ASR Under 18'!AW12</f>
        <v>0</v>
      </c>
      <c r="Q12" s="19">
        <f>'Monthly ASR Under 18'!AX12</f>
        <v>0</v>
      </c>
      <c r="R12" s="60">
        <f t="shared" si="4"/>
        <v>0</v>
      </c>
      <c r="S12" s="19">
        <f>'Monthly ASR Under 18'!BI12</f>
        <v>0</v>
      </c>
      <c r="T12" s="19">
        <f>'Monthly ASR Under 18'!BJ12</f>
        <v>0</v>
      </c>
      <c r="U12" s="19">
        <f>'Monthly ASR Under 18'!BK12</f>
        <v>0</v>
      </c>
      <c r="V12" s="60">
        <f t="shared" si="5"/>
        <v>0</v>
      </c>
      <c r="W12" s="19">
        <f>'Monthly ASR Under 18'!BV12</f>
        <v>0</v>
      </c>
      <c r="X12" s="19">
        <f>'Monthly ASR Under 18'!BW12</f>
        <v>0</v>
      </c>
      <c r="Y12" s="19">
        <f>'Monthly ASR Under 18'!BX12</f>
        <v>0</v>
      </c>
      <c r="Z12" s="60">
        <f t="shared" si="6"/>
        <v>0</v>
      </c>
      <c r="AA12" s="20">
        <f t="shared" si="0"/>
        <v>0</v>
      </c>
    </row>
    <row r="13" spans="1:27" x14ac:dyDescent="0.25">
      <c r="A13" s="13"/>
      <c r="B13" s="14" t="s">
        <v>7</v>
      </c>
      <c r="C13" s="15">
        <f>'Monthly ASR Under 18'!I13</f>
        <v>0</v>
      </c>
      <c r="D13" s="15">
        <f>'Monthly ASR Under 18'!J13</f>
        <v>0</v>
      </c>
      <c r="E13" s="15">
        <f>'Monthly ASR Under 18'!K13</f>
        <v>0</v>
      </c>
      <c r="F13" s="59">
        <f t="shared" si="1"/>
        <v>0</v>
      </c>
      <c r="G13" s="15">
        <f>'Monthly ASR Under 18'!V13</f>
        <v>0</v>
      </c>
      <c r="H13" s="15">
        <f>'Monthly ASR Under 18'!W13</f>
        <v>0</v>
      </c>
      <c r="I13" s="15">
        <f>'Monthly ASR Under 18'!X13</f>
        <v>0</v>
      </c>
      <c r="J13" s="59">
        <f t="shared" si="2"/>
        <v>0</v>
      </c>
      <c r="K13" s="15">
        <f>'Monthly ASR Under 18'!AI13</f>
        <v>0</v>
      </c>
      <c r="L13" s="15">
        <f>'Monthly ASR Under 18'!AJ13</f>
        <v>0</v>
      </c>
      <c r="M13" s="15">
        <f>'Monthly ASR Under 18'!AK13</f>
        <v>0</v>
      </c>
      <c r="N13" s="59">
        <f t="shared" si="3"/>
        <v>0</v>
      </c>
      <c r="O13" s="15">
        <f>'Monthly ASR Under 18'!AV13</f>
        <v>0</v>
      </c>
      <c r="P13" s="15">
        <f>'Monthly ASR Under 18'!AW13</f>
        <v>0</v>
      </c>
      <c r="Q13" s="15">
        <f>'Monthly ASR Under 18'!AX13</f>
        <v>0</v>
      </c>
      <c r="R13" s="59">
        <f t="shared" si="4"/>
        <v>0</v>
      </c>
      <c r="S13" s="15">
        <f>'Monthly ASR Under 18'!BI13</f>
        <v>0</v>
      </c>
      <c r="T13" s="15">
        <f>'Monthly ASR Under 18'!BJ13</f>
        <v>0</v>
      </c>
      <c r="U13" s="15">
        <f>'Monthly ASR Under 18'!BK13</f>
        <v>0</v>
      </c>
      <c r="V13" s="59">
        <f t="shared" si="5"/>
        <v>0</v>
      </c>
      <c r="W13" s="15">
        <f>'Monthly ASR Under 18'!BV13</f>
        <v>0</v>
      </c>
      <c r="X13" s="15">
        <f>'Monthly ASR Under 18'!BW13</f>
        <v>0</v>
      </c>
      <c r="Y13" s="15">
        <f>'Monthly ASR Under 18'!BX13</f>
        <v>0</v>
      </c>
      <c r="Z13" s="59">
        <f t="shared" si="6"/>
        <v>0</v>
      </c>
      <c r="AA13" s="16">
        <f t="shared" si="0"/>
        <v>0</v>
      </c>
    </row>
    <row r="14" spans="1:27" x14ac:dyDescent="0.25">
      <c r="A14" s="17" t="s">
        <v>12</v>
      </c>
      <c r="B14" s="18" t="s">
        <v>6</v>
      </c>
      <c r="C14" s="19">
        <f>'Monthly ASR Under 18'!I14</f>
        <v>0</v>
      </c>
      <c r="D14" s="19">
        <f>'Monthly ASR Under 18'!J14</f>
        <v>0</v>
      </c>
      <c r="E14" s="19">
        <f>'Monthly ASR Under 18'!K14</f>
        <v>0</v>
      </c>
      <c r="F14" s="60">
        <f t="shared" si="1"/>
        <v>0</v>
      </c>
      <c r="G14" s="19">
        <f>'Monthly ASR Under 18'!V14</f>
        <v>0</v>
      </c>
      <c r="H14" s="19">
        <f>'Monthly ASR Under 18'!W14</f>
        <v>0</v>
      </c>
      <c r="I14" s="19">
        <f>'Monthly ASR Under 18'!X14</f>
        <v>0</v>
      </c>
      <c r="J14" s="60">
        <f t="shared" si="2"/>
        <v>0</v>
      </c>
      <c r="K14" s="19">
        <f>'Monthly ASR Under 18'!AI14</f>
        <v>0</v>
      </c>
      <c r="L14" s="19">
        <f>'Monthly ASR Under 18'!AJ14</f>
        <v>0</v>
      </c>
      <c r="M14" s="19">
        <f>'Monthly ASR Under 18'!AK14</f>
        <v>0</v>
      </c>
      <c r="N14" s="60">
        <f t="shared" si="3"/>
        <v>0</v>
      </c>
      <c r="O14" s="19">
        <f>'Monthly ASR Under 18'!AV14</f>
        <v>0</v>
      </c>
      <c r="P14" s="19">
        <f>'Monthly ASR Under 18'!AW14</f>
        <v>0</v>
      </c>
      <c r="Q14" s="19">
        <f>'Monthly ASR Under 18'!AX14</f>
        <v>0</v>
      </c>
      <c r="R14" s="60">
        <f t="shared" si="4"/>
        <v>0</v>
      </c>
      <c r="S14" s="19">
        <f>'Monthly ASR Under 18'!BI14</f>
        <v>0</v>
      </c>
      <c r="T14" s="19">
        <f>'Monthly ASR Under 18'!BJ14</f>
        <v>0</v>
      </c>
      <c r="U14" s="19">
        <f>'Monthly ASR Under 18'!BK14</f>
        <v>0</v>
      </c>
      <c r="V14" s="60">
        <f t="shared" si="5"/>
        <v>0</v>
      </c>
      <c r="W14" s="19">
        <f>'Monthly ASR Under 18'!BV14</f>
        <v>0</v>
      </c>
      <c r="X14" s="19">
        <f>'Monthly ASR Under 18'!BW14</f>
        <v>0</v>
      </c>
      <c r="Y14" s="19">
        <f>'Monthly ASR Under 18'!BX14</f>
        <v>0</v>
      </c>
      <c r="Z14" s="60">
        <f t="shared" si="6"/>
        <v>0</v>
      </c>
      <c r="AA14" s="20">
        <f t="shared" si="0"/>
        <v>0</v>
      </c>
    </row>
    <row r="15" spans="1:27" x14ac:dyDescent="0.25">
      <c r="A15" s="13"/>
      <c r="B15" s="14" t="s">
        <v>7</v>
      </c>
      <c r="C15" s="15">
        <f>'Monthly ASR Under 18'!I15</f>
        <v>0</v>
      </c>
      <c r="D15" s="15">
        <f>'Monthly ASR Under 18'!J15</f>
        <v>0</v>
      </c>
      <c r="E15" s="15">
        <f>'Monthly ASR Under 18'!K15</f>
        <v>0</v>
      </c>
      <c r="F15" s="59">
        <f t="shared" si="1"/>
        <v>0</v>
      </c>
      <c r="G15" s="15">
        <f>'Monthly ASR Under 18'!V15</f>
        <v>0</v>
      </c>
      <c r="H15" s="15">
        <f>'Monthly ASR Under 18'!W15</f>
        <v>0</v>
      </c>
      <c r="I15" s="15">
        <f>'Monthly ASR Under 18'!X15</f>
        <v>0</v>
      </c>
      <c r="J15" s="59">
        <f t="shared" si="2"/>
        <v>0</v>
      </c>
      <c r="K15" s="15">
        <f>'Monthly ASR Under 18'!AI15</f>
        <v>0</v>
      </c>
      <c r="L15" s="15">
        <f>'Monthly ASR Under 18'!AJ15</f>
        <v>0</v>
      </c>
      <c r="M15" s="15">
        <f>'Monthly ASR Under 18'!AK15</f>
        <v>0</v>
      </c>
      <c r="N15" s="59">
        <f t="shared" si="3"/>
        <v>0</v>
      </c>
      <c r="O15" s="15">
        <f>'Monthly ASR Under 18'!AV15</f>
        <v>0</v>
      </c>
      <c r="P15" s="15">
        <f>'Monthly ASR Under 18'!AW15</f>
        <v>0</v>
      </c>
      <c r="Q15" s="15">
        <f>'Monthly ASR Under 18'!AX15</f>
        <v>0</v>
      </c>
      <c r="R15" s="59">
        <f t="shared" si="4"/>
        <v>0</v>
      </c>
      <c r="S15" s="15">
        <f>'Monthly ASR Under 18'!BI15</f>
        <v>0</v>
      </c>
      <c r="T15" s="15">
        <f>'Monthly ASR Under 18'!BJ15</f>
        <v>0</v>
      </c>
      <c r="U15" s="15">
        <f>'Monthly ASR Under 18'!BK15</f>
        <v>0</v>
      </c>
      <c r="V15" s="59">
        <f t="shared" si="5"/>
        <v>0</v>
      </c>
      <c r="W15" s="15">
        <f>'Monthly ASR Under 18'!BV15</f>
        <v>0</v>
      </c>
      <c r="X15" s="15">
        <f>'Monthly ASR Under 18'!BW15</f>
        <v>0</v>
      </c>
      <c r="Y15" s="15">
        <f>'Monthly ASR Under 18'!BX15</f>
        <v>0</v>
      </c>
      <c r="Z15" s="59">
        <f t="shared" si="6"/>
        <v>0</v>
      </c>
      <c r="AA15" s="16">
        <f t="shared" si="0"/>
        <v>0</v>
      </c>
    </row>
    <row r="16" spans="1:27" x14ac:dyDescent="0.25">
      <c r="A16" s="17" t="s">
        <v>13</v>
      </c>
      <c r="B16" s="18" t="s">
        <v>6</v>
      </c>
      <c r="C16" s="19">
        <f>'Monthly ASR Under 18'!I16</f>
        <v>0</v>
      </c>
      <c r="D16" s="19">
        <f>'Monthly ASR Under 18'!J16</f>
        <v>0</v>
      </c>
      <c r="E16" s="19">
        <f>'Monthly ASR Under 18'!K16</f>
        <v>0</v>
      </c>
      <c r="F16" s="60">
        <f t="shared" si="1"/>
        <v>0</v>
      </c>
      <c r="G16" s="19">
        <f>'Monthly ASR Under 18'!V16</f>
        <v>0</v>
      </c>
      <c r="H16" s="19">
        <f>'Monthly ASR Under 18'!W16</f>
        <v>0</v>
      </c>
      <c r="I16" s="19">
        <f>'Monthly ASR Under 18'!X16</f>
        <v>0</v>
      </c>
      <c r="J16" s="60">
        <f t="shared" si="2"/>
        <v>0</v>
      </c>
      <c r="K16" s="19">
        <f>'Monthly ASR Under 18'!AI16</f>
        <v>0</v>
      </c>
      <c r="L16" s="19">
        <f>'Monthly ASR Under 18'!AJ16</f>
        <v>0</v>
      </c>
      <c r="M16" s="19">
        <f>'Monthly ASR Under 18'!AK16</f>
        <v>0</v>
      </c>
      <c r="N16" s="60">
        <f t="shared" si="3"/>
        <v>0</v>
      </c>
      <c r="O16" s="19">
        <f>'Monthly ASR Under 18'!AV16</f>
        <v>0</v>
      </c>
      <c r="P16" s="19">
        <f>'Monthly ASR Under 18'!AW16</f>
        <v>0</v>
      </c>
      <c r="Q16" s="19">
        <f>'Monthly ASR Under 18'!AX16</f>
        <v>0</v>
      </c>
      <c r="R16" s="60">
        <f t="shared" si="4"/>
        <v>0</v>
      </c>
      <c r="S16" s="19">
        <f>'Monthly ASR Under 18'!BI16</f>
        <v>0</v>
      </c>
      <c r="T16" s="19">
        <f>'Monthly ASR Under 18'!BJ16</f>
        <v>0</v>
      </c>
      <c r="U16" s="19">
        <f>'Monthly ASR Under 18'!BK16</f>
        <v>0</v>
      </c>
      <c r="V16" s="60">
        <f t="shared" si="5"/>
        <v>0</v>
      </c>
      <c r="W16" s="19">
        <f>'Monthly ASR Under 18'!BV16</f>
        <v>0</v>
      </c>
      <c r="X16" s="19">
        <f>'Monthly ASR Under 18'!BW16</f>
        <v>0</v>
      </c>
      <c r="Y16" s="19">
        <f>'Monthly ASR Under 18'!BX16</f>
        <v>0</v>
      </c>
      <c r="Z16" s="60">
        <f t="shared" si="6"/>
        <v>0</v>
      </c>
      <c r="AA16" s="20">
        <f t="shared" si="0"/>
        <v>0</v>
      </c>
    </row>
    <row r="17" spans="1:50" x14ac:dyDescent="0.25">
      <c r="A17" s="13"/>
      <c r="B17" s="14" t="s">
        <v>7</v>
      </c>
      <c r="C17" s="15">
        <f>'Monthly ASR Under 18'!I17</f>
        <v>0</v>
      </c>
      <c r="D17" s="15">
        <f>'Monthly ASR Under 18'!J17</f>
        <v>0</v>
      </c>
      <c r="E17" s="15">
        <f>'Monthly ASR Under 18'!K17</f>
        <v>0</v>
      </c>
      <c r="F17" s="59">
        <f t="shared" si="1"/>
        <v>0</v>
      </c>
      <c r="G17" s="15">
        <f>'Monthly ASR Under 18'!V17</f>
        <v>0</v>
      </c>
      <c r="H17" s="15">
        <f>'Monthly ASR Under 18'!W17</f>
        <v>0</v>
      </c>
      <c r="I17" s="15">
        <f>'Monthly ASR Under 18'!X17</f>
        <v>0</v>
      </c>
      <c r="J17" s="59">
        <f t="shared" si="2"/>
        <v>0</v>
      </c>
      <c r="K17" s="15">
        <f>'Monthly ASR Under 18'!AI17</f>
        <v>0</v>
      </c>
      <c r="L17" s="15">
        <f>'Monthly ASR Under 18'!AJ17</f>
        <v>0</v>
      </c>
      <c r="M17" s="15">
        <f>'Monthly ASR Under 18'!AK17</f>
        <v>0</v>
      </c>
      <c r="N17" s="59">
        <f t="shared" si="3"/>
        <v>0</v>
      </c>
      <c r="O17" s="15">
        <f>'Monthly ASR Under 18'!AV17</f>
        <v>0</v>
      </c>
      <c r="P17" s="15">
        <f>'Monthly ASR Under 18'!AW17</f>
        <v>0</v>
      </c>
      <c r="Q17" s="15">
        <f>'Monthly ASR Under 18'!AX17</f>
        <v>0</v>
      </c>
      <c r="R17" s="59">
        <f t="shared" si="4"/>
        <v>0</v>
      </c>
      <c r="S17" s="15">
        <f>'Monthly ASR Under 18'!BI17</f>
        <v>0</v>
      </c>
      <c r="T17" s="15">
        <f>'Monthly ASR Under 18'!BJ17</f>
        <v>0</v>
      </c>
      <c r="U17" s="15">
        <f>'Monthly ASR Under 18'!BK17</f>
        <v>0</v>
      </c>
      <c r="V17" s="59">
        <f t="shared" si="5"/>
        <v>0</v>
      </c>
      <c r="W17" s="15">
        <f>'Monthly ASR Under 18'!BV17</f>
        <v>0</v>
      </c>
      <c r="X17" s="15">
        <f>'Monthly ASR Under 18'!BW17</f>
        <v>0</v>
      </c>
      <c r="Y17" s="15">
        <f>'Monthly ASR Under 18'!BX17</f>
        <v>0</v>
      </c>
      <c r="Z17" s="59">
        <f t="shared" si="6"/>
        <v>0</v>
      </c>
      <c r="AA17" s="16">
        <f t="shared" si="0"/>
        <v>0</v>
      </c>
    </row>
    <row r="18" spans="1:50" x14ac:dyDescent="0.25">
      <c r="A18" s="17" t="s">
        <v>14</v>
      </c>
      <c r="B18" s="18" t="s">
        <v>6</v>
      </c>
      <c r="C18" s="19">
        <f>'Monthly ASR Under 18'!I18</f>
        <v>0</v>
      </c>
      <c r="D18" s="19">
        <f>'Monthly ASR Under 18'!J18</f>
        <v>0</v>
      </c>
      <c r="E18" s="19">
        <f>'Monthly ASR Under 18'!K18</f>
        <v>0</v>
      </c>
      <c r="F18" s="60">
        <f t="shared" si="1"/>
        <v>0</v>
      </c>
      <c r="G18" s="19">
        <f>'Monthly ASR Under 18'!V18</f>
        <v>0</v>
      </c>
      <c r="H18" s="19">
        <f>'Monthly ASR Under 18'!W18</f>
        <v>0</v>
      </c>
      <c r="I18" s="19">
        <f>'Monthly ASR Under 18'!X18</f>
        <v>0</v>
      </c>
      <c r="J18" s="60">
        <f t="shared" si="2"/>
        <v>0</v>
      </c>
      <c r="K18" s="19">
        <f>'Monthly ASR Under 18'!AI18</f>
        <v>0</v>
      </c>
      <c r="L18" s="19">
        <f>'Monthly ASR Under 18'!AJ18</f>
        <v>0</v>
      </c>
      <c r="M18" s="19">
        <f>'Monthly ASR Under 18'!AK18</f>
        <v>0</v>
      </c>
      <c r="N18" s="60">
        <f t="shared" si="3"/>
        <v>0</v>
      </c>
      <c r="O18" s="19">
        <f>'Monthly ASR Under 18'!AV18</f>
        <v>0</v>
      </c>
      <c r="P18" s="19">
        <f>'Monthly ASR Under 18'!AW18</f>
        <v>0</v>
      </c>
      <c r="Q18" s="19">
        <f>'Monthly ASR Under 18'!AX18</f>
        <v>0</v>
      </c>
      <c r="R18" s="60">
        <f t="shared" si="4"/>
        <v>0</v>
      </c>
      <c r="S18" s="19">
        <f>'Monthly ASR Under 18'!BI18</f>
        <v>0</v>
      </c>
      <c r="T18" s="19">
        <f>'Monthly ASR Under 18'!BJ18</f>
        <v>0</v>
      </c>
      <c r="U18" s="19">
        <f>'Monthly ASR Under 18'!BK18</f>
        <v>0</v>
      </c>
      <c r="V18" s="60">
        <f t="shared" si="5"/>
        <v>0</v>
      </c>
      <c r="W18" s="19">
        <f>'Monthly ASR Under 18'!BV18</f>
        <v>0</v>
      </c>
      <c r="X18" s="19">
        <f>'Monthly ASR Under 18'!BW18</f>
        <v>0</v>
      </c>
      <c r="Y18" s="19">
        <f>'Monthly ASR Under 18'!BX18</f>
        <v>0</v>
      </c>
      <c r="Z18" s="60">
        <f t="shared" si="6"/>
        <v>0</v>
      </c>
      <c r="AA18" s="20">
        <f t="shared" si="0"/>
        <v>0</v>
      </c>
    </row>
    <row r="19" spans="1:50" x14ac:dyDescent="0.25">
      <c r="A19" s="13"/>
      <c r="B19" s="14" t="s">
        <v>7</v>
      </c>
      <c r="C19" s="15">
        <f>'Monthly ASR Under 18'!I19</f>
        <v>0</v>
      </c>
      <c r="D19" s="15">
        <f>'Monthly ASR Under 18'!J19</f>
        <v>0</v>
      </c>
      <c r="E19" s="15">
        <f>'Monthly ASR Under 18'!K19</f>
        <v>0</v>
      </c>
      <c r="F19" s="59">
        <f t="shared" si="1"/>
        <v>0</v>
      </c>
      <c r="G19" s="15">
        <f>'Monthly ASR Under 18'!V19</f>
        <v>0</v>
      </c>
      <c r="H19" s="15">
        <f>'Monthly ASR Under 18'!W19</f>
        <v>0</v>
      </c>
      <c r="I19" s="15">
        <f>'Monthly ASR Under 18'!X19</f>
        <v>0</v>
      </c>
      <c r="J19" s="59">
        <f t="shared" si="2"/>
        <v>0</v>
      </c>
      <c r="K19" s="15">
        <f>'Monthly ASR Under 18'!AI19</f>
        <v>0</v>
      </c>
      <c r="L19" s="15">
        <f>'Monthly ASR Under 18'!AJ19</f>
        <v>0</v>
      </c>
      <c r="M19" s="15">
        <f>'Monthly ASR Under 18'!AK19</f>
        <v>0</v>
      </c>
      <c r="N19" s="59">
        <f t="shared" si="3"/>
        <v>0</v>
      </c>
      <c r="O19" s="15">
        <f>'Monthly ASR Under 18'!AV19</f>
        <v>0</v>
      </c>
      <c r="P19" s="15">
        <f>'Monthly ASR Under 18'!AW19</f>
        <v>0</v>
      </c>
      <c r="Q19" s="15">
        <f>'Monthly ASR Under 18'!AX19</f>
        <v>0</v>
      </c>
      <c r="R19" s="59">
        <f t="shared" si="4"/>
        <v>0</v>
      </c>
      <c r="S19" s="15">
        <f>'Monthly ASR Under 18'!BI19</f>
        <v>0</v>
      </c>
      <c r="T19" s="15">
        <f>'Monthly ASR Under 18'!BJ19</f>
        <v>0</v>
      </c>
      <c r="U19" s="15">
        <f>'Monthly ASR Under 18'!BK19</f>
        <v>0</v>
      </c>
      <c r="V19" s="59">
        <f t="shared" si="5"/>
        <v>0</v>
      </c>
      <c r="W19" s="15">
        <f>'Monthly ASR Under 18'!BV19</f>
        <v>0</v>
      </c>
      <c r="X19" s="15">
        <f>'Monthly ASR Under 18'!BW19</f>
        <v>0</v>
      </c>
      <c r="Y19" s="15">
        <f>'Monthly ASR Under 18'!BX19</f>
        <v>0</v>
      </c>
      <c r="Z19" s="59">
        <f t="shared" si="6"/>
        <v>0</v>
      </c>
      <c r="AA19" s="16">
        <f t="shared" si="0"/>
        <v>0</v>
      </c>
    </row>
    <row r="20" spans="1:50" x14ac:dyDescent="0.25">
      <c r="A20" s="17" t="s">
        <v>15</v>
      </c>
      <c r="B20" s="18" t="s">
        <v>6</v>
      </c>
      <c r="C20" s="19">
        <f>'Monthly ASR Under 18'!I20</f>
        <v>0</v>
      </c>
      <c r="D20" s="19">
        <f>'Monthly ASR Under 18'!J20</f>
        <v>0</v>
      </c>
      <c r="E20" s="19">
        <f>'Monthly ASR Under 18'!K20</f>
        <v>0</v>
      </c>
      <c r="F20" s="60">
        <f t="shared" si="1"/>
        <v>0</v>
      </c>
      <c r="G20" s="19">
        <f>'Monthly ASR Under 18'!V20</f>
        <v>0</v>
      </c>
      <c r="H20" s="19">
        <f>'Monthly ASR Under 18'!W20</f>
        <v>0</v>
      </c>
      <c r="I20" s="19">
        <f>'Monthly ASR Under 18'!X20</f>
        <v>0</v>
      </c>
      <c r="J20" s="60">
        <f t="shared" si="2"/>
        <v>0</v>
      </c>
      <c r="K20" s="19">
        <f>'Monthly ASR Under 18'!AI20</f>
        <v>0</v>
      </c>
      <c r="L20" s="19">
        <f>'Monthly ASR Under 18'!AJ20</f>
        <v>0</v>
      </c>
      <c r="M20" s="19">
        <f>'Monthly ASR Under 18'!AK20</f>
        <v>0</v>
      </c>
      <c r="N20" s="60">
        <f t="shared" si="3"/>
        <v>0</v>
      </c>
      <c r="O20" s="19">
        <f>'Monthly ASR Under 18'!AV20</f>
        <v>0</v>
      </c>
      <c r="P20" s="19">
        <f>'Monthly ASR Under 18'!AW20</f>
        <v>0</v>
      </c>
      <c r="Q20" s="19">
        <f>'Monthly ASR Under 18'!AX20</f>
        <v>0</v>
      </c>
      <c r="R20" s="60">
        <f t="shared" si="4"/>
        <v>0</v>
      </c>
      <c r="S20" s="19">
        <f>'Monthly ASR Under 18'!BI20</f>
        <v>0</v>
      </c>
      <c r="T20" s="19">
        <f>'Monthly ASR Under 18'!BJ20</f>
        <v>0</v>
      </c>
      <c r="U20" s="19">
        <f>'Monthly ASR Under 18'!BK20</f>
        <v>0</v>
      </c>
      <c r="V20" s="60">
        <f t="shared" si="5"/>
        <v>0</v>
      </c>
      <c r="W20" s="19">
        <f>'Monthly ASR Under 18'!BV20</f>
        <v>0</v>
      </c>
      <c r="X20" s="19">
        <f>'Monthly ASR Under 18'!BW20</f>
        <v>0</v>
      </c>
      <c r="Y20" s="19">
        <f>'Monthly ASR Under 18'!BX20</f>
        <v>0</v>
      </c>
      <c r="Z20" s="60">
        <f t="shared" si="6"/>
        <v>0</v>
      </c>
      <c r="AA20" s="20">
        <f t="shared" si="0"/>
        <v>0</v>
      </c>
    </row>
    <row r="21" spans="1:50" ht="15.75" thickBot="1" x14ac:dyDescent="0.3">
      <c r="A21" s="21"/>
      <c r="B21" s="22" t="s">
        <v>7</v>
      </c>
      <c r="C21" s="23">
        <f>'Monthly ASR Under 18'!I21</f>
        <v>0</v>
      </c>
      <c r="D21" s="23">
        <f>'Monthly ASR Under 18'!J21</f>
        <v>0</v>
      </c>
      <c r="E21" s="23">
        <f>'Monthly ASR Under 18'!K21</f>
        <v>0</v>
      </c>
      <c r="F21" s="61">
        <f t="shared" si="1"/>
        <v>0</v>
      </c>
      <c r="G21" s="23">
        <f>'Monthly ASR Under 18'!V21</f>
        <v>0</v>
      </c>
      <c r="H21" s="23">
        <f>'Monthly ASR Under 18'!W21</f>
        <v>0</v>
      </c>
      <c r="I21" s="23">
        <f>'Monthly ASR Under 18'!X21</f>
        <v>0</v>
      </c>
      <c r="J21" s="61">
        <f t="shared" si="2"/>
        <v>0</v>
      </c>
      <c r="K21" s="23">
        <f>'Monthly ASR Under 18'!AI21</f>
        <v>0</v>
      </c>
      <c r="L21" s="23">
        <f>'Monthly ASR Under 18'!AJ21</f>
        <v>0</v>
      </c>
      <c r="M21" s="23">
        <f>'Monthly ASR Under 18'!AK21</f>
        <v>0</v>
      </c>
      <c r="N21" s="61">
        <f t="shared" si="3"/>
        <v>0</v>
      </c>
      <c r="O21" s="23">
        <f>'Monthly ASR Under 18'!AV21</f>
        <v>0</v>
      </c>
      <c r="P21" s="23">
        <f>'Monthly ASR Under 18'!AW21</f>
        <v>0</v>
      </c>
      <c r="Q21" s="23">
        <f>'Monthly ASR Under 18'!AX21</f>
        <v>0</v>
      </c>
      <c r="R21" s="61">
        <f t="shared" si="4"/>
        <v>0</v>
      </c>
      <c r="S21" s="23">
        <f>'Monthly ASR Under 18'!BI21</f>
        <v>0</v>
      </c>
      <c r="T21" s="23">
        <f>'Monthly ASR Under 18'!BJ21</f>
        <v>0</v>
      </c>
      <c r="U21" s="23">
        <f>'Monthly ASR Under 18'!BK21</f>
        <v>0</v>
      </c>
      <c r="V21" s="61">
        <f t="shared" si="5"/>
        <v>0</v>
      </c>
      <c r="W21" s="23">
        <f>'Monthly ASR Under 18'!BV21</f>
        <v>0</v>
      </c>
      <c r="X21" s="23">
        <f>'Monthly ASR Under 18'!BW21</f>
        <v>0</v>
      </c>
      <c r="Y21" s="23">
        <f>'Monthly ASR Under 18'!BX21</f>
        <v>0</v>
      </c>
      <c r="Z21" s="61">
        <f t="shared" si="6"/>
        <v>0</v>
      </c>
      <c r="AA21" s="24">
        <f t="shared" si="0"/>
        <v>0</v>
      </c>
    </row>
    <row r="22" spans="1:50" ht="15.75" thickTop="1" x14ac:dyDescent="0.25">
      <c r="A22" s="25" t="s">
        <v>16</v>
      </c>
      <c r="B22" s="26" t="s">
        <v>6</v>
      </c>
      <c r="C22" s="27">
        <f t="shared" ref="C22:AA23" si="7">SUM(C4+C6+C8+C10+C12+C14+C16+C18+C20)</f>
        <v>0</v>
      </c>
      <c r="D22" s="27">
        <f t="shared" si="7"/>
        <v>0</v>
      </c>
      <c r="E22" s="27">
        <f t="shared" si="7"/>
        <v>0</v>
      </c>
      <c r="F22" s="62">
        <f t="shared" si="7"/>
        <v>0</v>
      </c>
      <c r="G22" s="27">
        <f t="shared" si="7"/>
        <v>0</v>
      </c>
      <c r="H22" s="27">
        <f t="shared" si="7"/>
        <v>0</v>
      </c>
      <c r="I22" s="27">
        <f t="shared" si="7"/>
        <v>0</v>
      </c>
      <c r="J22" s="62">
        <f t="shared" si="7"/>
        <v>0</v>
      </c>
      <c r="K22" s="27">
        <f t="shared" si="7"/>
        <v>0</v>
      </c>
      <c r="L22" s="27">
        <f t="shared" si="7"/>
        <v>0</v>
      </c>
      <c r="M22" s="27">
        <f t="shared" si="7"/>
        <v>0</v>
      </c>
      <c r="N22" s="62">
        <f t="shared" si="7"/>
        <v>0</v>
      </c>
      <c r="O22" s="27">
        <f t="shared" si="7"/>
        <v>0</v>
      </c>
      <c r="P22" s="27">
        <f t="shared" si="7"/>
        <v>0</v>
      </c>
      <c r="Q22" s="27">
        <f t="shared" si="7"/>
        <v>0</v>
      </c>
      <c r="R22" s="62">
        <f t="shared" si="7"/>
        <v>0</v>
      </c>
      <c r="S22" s="27">
        <f t="shared" si="7"/>
        <v>0</v>
      </c>
      <c r="T22" s="27">
        <f t="shared" si="7"/>
        <v>0</v>
      </c>
      <c r="U22" s="27">
        <f t="shared" si="7"/>
        <v>0</v>
      </c>
      <c r="V22" s="62">
        <f t="shared" si="7"/>
        <v>0</v>
      </c>
      <c r="W22" s="27">
        <f t="shared" si="7"/>
        <v>0</v>
      </c>
      <c r="X22" s="27">
        <f t="shared" si="7"/>
        <v>0</v>
      </c>
      <c r="Y22" s="27">
        <f t="shared" si="7"/>
        <v>0</v>
      </c>
      <c r="Z22" s="62">
        <f t="shared" si="7"/>
        <v>0</v>
      </c>
      <c r="AA22" s="28">
        <f t="shared" si="7"/>
        <v>0</v>
      </c>
    </row>
    <row r="23" spans="1:50" x14ac:dyDescent="0.25">
      <c r="A23" s="29"/>
      <c r="B23" s="26" t="s">
        <v>7</v>
      </c>
      <c r="C23" s="27">
        <f t="shared" si="7"/>
        <v>0</v>
      </c>
      <c r="D23" s="27">
        <f t="shared" si="7"/>
        <v>0</v>
      </c>
      <c r="E23" s="27">
        <f t="shared" si="7"/>
        <v>0</v>
      </c>
      <c r="F23" s="62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62">
        <f t="shared" si="7"/>
        <v>0</v>
      </c>
      <c r="K23" s="27">
        <f t="shared" si="7"/>
        <v>0</v>
      </c>
      <c r="L23" s="27">
        <f t="shared" si="7"/>
        <v>0</v>
      </c>
      <c r="M23" s="27">
        <f t="shared" si="7"/>
        <v>0</v>
      </c>
      <c r="N23" s="62">
        <f t="shared" si="7"/>
        <v>0</v>
      </c>
      <c r="O23" s="27">
        <f t="shared" si="7"/>
        <v>0</v>
      </c>
      <c r="P23" s="27">
        <f t="shared" si="7"/>
        <v>0</v>
      </c>
      <c r="Q23" s="27">
        <f t="shared" si="7"/>
        <v>0</v>
      </c>
      <c r="R23" s="62">
        <f t="shared" si="7"/>
        <v>0</v>
      </c>
      <c r="S23" s="27">
        <f t="shared" si="7"/>
        <v>0</v>
      </c>
      <c r="T23" s="27">
        <f t="shared" si="7"/>
        <v>0</v>
      </c>
      <c r="U23" s="27">
        <f t="shared" si="7"/>
        <v>0</v>
      </c>
      <c r="V23" s="62">
        <f t="shared" si="7"/>
        <v>0</v>
      </c>
      <c r="W23" s="27">
        <f t="shared" si="7"/>
        <v>0</v>
      </c>
      <c r="X23" s="27">
        <f t="shared" si="7"/>
        <v>0</v>
      </c>
      <c r="Y23" s="27">
        <f t="shared" si="7"/>
        <v>0</v>
      </c>
      <c r="Z23" s="62">
        <f t="shared" si="7"/>
        <v>0</v>
      </c>
      <c r="AA23" s="28">
        <f t="shared" si="7"/>
        <v>0</v>
      </c>
    </row>
    <row r="24" spans="1:50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</row>
    <row r="25" spans="1:50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 t="s">
        <v>2</v>
      </c>
      <c r="H25" s="7"/>
      <c r="I25" s="7"/>
      <c r="J25" s="7"/>
      <c r="K25" s="7" t="s">
        <v>3</v>
      </c>
      <c r="L25" s="7"/>
      <c r="M25" s="7"/>
      <c r="N25" s="7"/>
      <c r="O25" s="7">
        <v>15</v>
      </c>
      <c r="P25" s="7"/>
      <c r="Q25" s="7"/>
      <c r="R25" s="7"/>
      <c r="S25" s="7">
        <v>16</v>
      </c>
      <c r="T25" s="7"/>
      <c r="U25" s="7"/>
      <c r="V25" s="7"/>
      <c r="W25" s="7">
        <v>17</v>
      </c>
      <c r="X25" s="7"/>
      <c r="Y25" s="7"/>
      <c r="Z25" s="7"/>
      <c r="AA25" s="7" t="s">
        <v>4</v>
      </c>
    </row>
    <row r="26" spans="1:50" s="8" customFormat="1" ht="15.75" thickBot="1" x14ac:dyDescent="0.3">
      <c r="A26" s="5"/>
      <c r="B26" s="6"/>
      <c r="C26" s="7" t="s">
        <v>67</v>
      </c>
      <c r="D26" s="7" t="s">
        <v>70</v>
      </c>
      <c r="E26" s="7" t="s">
        <v>71</v>
      </c>
      <c r="F26" s="7" t="s">
        <v>64</v>
      </c>
      <c r="G26" s="7" t="s">
        <v>67</v>
      </c>
      <c r="H26" s="7" t="s">
        <v>70</v>
      </c>
      <c r="I26" s="7" t="s">
        <v>71</v>
      </c>
      <c r="J26" s="7" t="s">
        <v>64</v>
      </c>
      <c r="K26" s="7" t="s">
        <v>67</v>
      </c>
      <c r="L26" s="7" t="s">
        <v>70</v>
      </c>
      <c r="M26" s="7" t="s">
        <v>71</v>
      </c>
      <c r="N26" s="7" t="s">
        <v>64</v>
      </c>
      <c r="O26" s="7" t="s">
        <v>67</v>
      </c>
      <c r="P26" s="7" t="s">
        <v>70</v>
      </c>
      <c r="Q26" s="7" t="s">
        <v>71</v>
      </c>
      <c r="R26" s="7" t="s">
        <v>64</v>
      </c>
      <c r="S26" s="7" t="s">
        <v>67</v>
      </c>
      <c r="T26" s="7" t="s">
        <v>70</v>
      </c>
      <c r="U26" s="7" t="s">
        <v>71</v>
      </c>
      <c r="V26" s="7" t="s">
        <v>64</v>
      </c>
      <c r="W26" s="7" t="s">
        <v>67</v>
      </c>
      <c r="X26" s="7" t="s">
        <v>70</v>
      </c>
      <c r="Y26" s="7" t="s">
        <v>71</v>
      </c>
      <c r="Z26" s="7" t="s">
        <v>64</v>
      </c>
      <c r="AA26" s="7"/>
    </row>
    <row r="27" spans="1:50" s="31" customFormat="1" ht="15.75" thickTop="1" x14ac:dyDescent="0.25">
      <c r="A27" s="9" t="s">
        <v>18</v>
      </c>
      <c r="B27" s="30" t="s">
        <v>6</v>
      </c>
      <c r="C27" s="11">
        <f>'Monthly ASR Under 18'!I27</f>
        <v>0</v>
      </c>
      <c r="D27" s="11">
        <f>'Monthly ASR Under 18'!J27</f>
        <v>0</v>
      </c>
      <c r="E27" s="11">
        <f>'Monthly ASR Under 18'!K27</f>
        <v>0</v>
      </c>
      <c r="F27" s="58">
        <f t="shared" ref="F27:F40" si="8">SUM(C27:E27)</f>
        <v>0</v>
      </c>
      <c r="G27" s="11">
        <f>'Monthly ASR Under 18'!V27</f>
        <v>0</v>
      </c>
      <c r="H27" s="11">
        <f>'Monthly ASR Under 18'!W27</f>
        <v>0</v>
      </c>
      <c r="I27" s="11">
        <f>'Monthly ASR Under 18'!X27</f>
        <v>0</v>
      </c>
      <c r="J27" s="58">
        <f t="shared" ref="J27:J40" si="9">SUM(G27:I27)</f>
        <v>0</v>
      </c>
      <c r="K27" s="11">
        <f>'Monthly ASR Under 18'!AI27</f>
        <v>0</v>
      </c>
      <c r="L27" s="11">
        <f>'Monthly ASR Under 18'!AJ27</f>
        <v>0</v>
      </c>
      <c r="M27" s="11">
        <f>'Monthly ASR Under 18'!AK27</f>
        <v>0</v>
      </c>
      <c r="N27" s="58">
        <f t="shared" ref="N27:N40" si="10">SUM(K27:M27)</f>
        <v>0</v>
      </c>
      <c r="O27" s="11">
        <f>'Monthly ASR Under 18'!AV27</f>
        <v>0</v>
      </c>
      <c r="P27" s="11">
        <f>'Monthly ASR Under 18'!AW27</f>
        <v>0</v>
      </c>
      <c r="Q27" s="11">
        <f>'Monthly ASR Under 18'!AX27</f>
        <v>0</v>
      </c>
      <c r="R27" s="58">
        <f t="shared" ref="R27:R40" si="11">SUM(O27:Q27)</f>
        <v>0</v>
      </c>
      <c r="S27" s="11">
        <f>'Monthly ASR Under 18'!BI27</f>
        <v>0</v>
      </c>
      <c r="T27" s="11">
        <f>'Monthly ASR Under 18'!BJ27</f>
        <v>0</v>
      </c>
      <c r="U27" s="11">
        <f>'Monthly ASR Under 18'!BK27</f>
        <v>0</v>
      </c>
      <c r="V27" s="58">
        <f t="shared" ref="V27:V40" si="12">SUM(S27:U27)</f>
        <v>0</v>
      </c>
      <c r="W27" s="11">
        <f>'Monthly ASR Under 18'!BV27</f>
        <v>0</v>
      </c>
      <c r="X27" s="11">
        <f>'Monthly ASR Under 18'!BW27</f>
        <v>0</v>
      </c>
      <c r="Y27" s="11">
        <f>'Monthly ASR Under 18'!BX27</f>
        <v>0</v>
      </c>
      <c r="Z27" s="58">
        <f t="shared" ref="Z27:Z40" si="13">SUM(W27:Y27)</f>
        <v>0</v>
      </c>
      <c r="AA27" s="12">
        <f t="shared" ref="AA27:AA40" si="14">SUM(C27:W27)</f>
        <v>0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50" s="31" customFormat="1" x14ac:dyDescent="0.25">
      <c r="A28" s="13"/>
      <c r="B28" s="33" t="s">
        <v>7</v>
      </c>
      <c r="C28" s="15">
        <f>'Monthly ASR Under 18'!I28</f>
        <v>0</v>
      </c>
      <c r="D28" s="15">
        <f>'Monthly ASR Under 18'!J28</f>
        <v>0</v>
      </c>
      <c r="E28" s="15">
        <f>'Monthly ASR Under 18'!K28</f>
        <v>0</v>
      </c>
      <c r="F28" s="59">
        <f t="shared" si="8"/>
        <v>0</v>
      </c>
      <c r="G28" s="15">
        <f>'Monthly ASR Under 18'!V28</f>
        <v>0</v>
      </c>
      <c r="H28" s="15">
        <f>'Monthly ASR Under 18'!W28</f>
        <v>0</v>
      </c>
      <c r="I28" s="15">
        <f>'Monthly ASR Under 18'!X28</f>
        <v>0</v>
      </c>
      <c r="J28" s="59">
        <f t="shared" si="9"/>
        <v>0</v>
      </c>
      <c r="K28" s="15">
        <f>'Monthly ASR Under 18'!AI28</f>
        <v>0</v>
      </c>
      <c r="L28" s="15">
        <f>'Monthly ASR Under 18'!AJ28</f>
        <v>0</v>
      </c>
      <c r="M28" s="15">
        <f>'Monthly ASR Under 18'!AK28</f>
        <v>0</v>
      </c>
      <c r="N28" s="59">
        <f t="shared" si="10"/>
        <v>0</v>
      </c>
      <c r="O28" s="15">
        <f>'Monthly ASR Under 18'!AV28</f>
        <v>0</v>
      </c>
      <c r="P28" s="15">
        <f>'Monthly ASR Under 18'!AW28</f>
        <v>0</v>
      </c>
      <c r="Q28" s="15">
        <f>'Monthly ASR Under 18'!AX28</f>
        <v>0</v>
      </c>
      <c r="R28" s="59">
        <f t="shared" si="11"/>
        <v>0</v>
      </c>
      <c r="S28" s="15">
        <f>'Monthly ASR Under 18'!BI28</f>
        <v>0</v>
      </c>
      <c r="T28" s="15">
        <f>'Monthly ASR Under 18'!BJ28</f>
        <v>0</v>
      </c>
      <c r="U28" s="15">
        <f>'Monthly ASR Under 18'!BK28</f>
        <v>0</v>
      </c>
      <c r="V28" s="59">
        <f t="shared" si="12"/>
        <v>0</v>
      </c>
      <c r="W28" s="15">
        <f>'Monthly ASR Under 18'!BV28</f>
        <v>0</v>
      </c>
      <c r="X28" s="15">
        <f>'Monthly ASR Under 18'!BW28</f>
        <v>0</v>
      </c>
      <c r="Y28" s="15">
        <f>'Monthly ASR Under 18'!BX28</f>
        <v>0</v>
      </c>
      <c r="Z28" s="59">
        <f t="shared" si="13"/>
        <v>0</v>
      </c>
      <c r="AA28" s="16">
        <f t="shared" si="14"/>
        <v>0</v>
      </c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1:50" s="31" customFormat="1" ht="30" x14ac:dyDescent="0.25">
      <c r="A29" s="17" t="s">
        <v>19</v>
      </c>
      <c r="B29" s="34" t="s">
        <v>6</v>
      </c>
      <c r="C29" s="19">
        <f>'Monthly ASR Under 18'!I29</f>
        <v>0</v>
      </c>
      <c r="D29" s="19">
        <f>'Monthly ASR Under 18'!J29</f>
        <v>0</v>
      </c>
      <c r="E29" s="19">
        <f>'Monthly ASR Under 18'!K29</f>
        <v>0</v>
      </c>
      <c r="F29" s="60">
        <f t="shared" si="8"/>
        <v>0</v>
      </c>
      <c r="G29" s="19">
        <f>'Monthly ASR Under 18'!V29</f>
        <v>0</v>
      </c>
      <c r="H29" s="19">
        <f>'Monthly ASR Under 18'!W29</f>
        <v>0</v>
      </c>
      <c r="I29" s="19">
        <f>'Monthly ASR Under 18'!X29</f>
        <v>0</v>
      </c>
      <c r="J29" s="60">
        <f t="shared" si="9"/>
        <v>0</v>
      </c>
      <c r="K29" s="19">
        <f>'Monthly ASR Under 18'!AI29</f>
        <v>0</v>
      </c>
      <c r="L29" s="19">
        <f>'Monthly ASR Under 18'!AJ29</f>
        <v>0</v>
      </c>
      <c r="M29" s="19">
        <f>'Monthly ASR Under 18'!AK29</f>
        <v>0</v>
      </c>
      <c r="N29" s="60">
        <f t="shared" si="10"/>
        <v>0</v>
      </c>
      <c r="O29" s="19">
        <f>'Monthly ASR Under 18'!AV29</f>
        <v>0</v>
      </c>
      <c r="P29" s="19">
        <f>'Monthly ASR Under 18'!AW29</f>
        <v>0</v>
      </c>
      <c r="Q29" s="19">
        <f>'Monthly ASR Under 18'!AX29</f>
        <v>0</v>
      </c>
      <c r="R29" s="60">
        <f t="shared" si="11"/>
        <v>0</v>
      </c>
      <c r="S29" s="19">
        <f>'Monthly ASR Under 18'!BI29</f>
        <v>0</v>
      </c>
      <c r="T29" s="19">
        <f>'Monthly ASR Under 18'!BJ29</f>
        <v>0</v>
      </c>
      <c r="U29" s="19">
        <f>'Monthly ASR Under 18'!BK29</f>
        <v>0</v>
      </c>
      <c r="V29" s="60">
        <f t="shared" si="12"/>
        <v>0</v>
      </c>
      <c r="W29" s="19">
        <f>'Monthly ASR Under 18'!BV29</f>
        <v>0</v>
      </c>
      <c r="X29" s="19">
        <f>'Monthly ASR Under 18'!BW29</f>
        <v>0</v>
      </c>
      <c r="Y29" s="19">
        <f>'Monthly ASR Under 18'!BX29</f>
        <v>0</v>
      </c>
      <c r="Z29" s="60">
        <f t="shared" si="13"/>
        <v>0</v>
      </c>
      <c r="AA29" s="20">
        <f t="shared" si="14"/>
        <v>0</v>
      </c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0" s="31" customFormat="1" x14ac:dyDescent="0.25">
      <c r="A30" s="13"/>
      <c r="B30" s="33" t="s">
        <v>7</v>
      </c>
      <c r="C30" s="15">
        <f>'Monthly ASR Under 18'!I30</f>
        <v>0</v>
      </c>
      <c r="D30" s="15">
        <f>'Monthly ASR Under 18'!J30</f>
        <v>0</v>
      </c>
      <c r="E30" s="15">
        <f>'Monthly ASR Under 18'!K30</f>
        <v>0</v>
      </c>
      <c r="F30" s="59">
        <f t="shared" si="8"/>
        <v>0</v>
      </c>
      <c r="G30" s="15">
        <f>'Monthly ASR Under 18'!V30</f>
        <v>0</v>
      </c>
      <c r="H30" s="15">
        <f>'Monthly ASR Under 18'!W30</f>
        <v>0</v>
      </c>
      <c r="I30" s="15">
        <f>'Monthly ASR Under 18'!X30</f>
        <v>0</v>
      </c>
      <c r="J30" s="59">
        <f t="shared" si="9"/>
        <v>0</v>
      </c>
      <c r="K30" s="15">
        <f>'Monthly ASR Under 18'!AI30</f>
        <v>0</v>
      </c>
      <c r="L30" s="15">
        <f>'Monthly ASR Under 18'!AJ30</f>
        <v>0</v>
      </c>
      <c r="M30" s="15">
        <f>'Monthly ASR Under 18'!AK30</f>
        <v>0</v>
      </c>
      <c r="N30" s="59">
        <f t="shared" si="10"/>
        <v>0</v>
      </c>
      <c r="O30" s="15">
        <f>'Monthly ASR Under 18'!AV30</f>
        <v>0</v>
      </c>
      <c r="P30" s="15">
        <f>'Monthly ASR Under 18'!AW30</f>
        <v>0</v>
      </c>
      <c r="Q30" s="15">
        <f>'Monthly ASR Under 18'!AX30</f>
        <v>0</v>
      </c>
      <c r="R30" s="59">
        <f t="shared" si="11"/>
        <v>0</v>
      </c>
      <c r="S30" s="15">
        <f>'Monthly ASR Under 18'!BI30</f>
        <v>0</v>
      </c>
      <c r="T30" s="15">
        <f>'Monthly ASR Under 18'!BJ30</f>
        <v>0</v>
      </c>
      <c r="U30" s="15">
        <f>'Monthly ASR Under 18'!BK30</f>
        <v>0</v>
      </c>
      <c r="V30" s="59">
        <f t="shared" si="12"/>
        <v>0</v>
      </c>
      <c r="W30" s="15">
        <f>'Monthly ASR Under 18'!BV30</f>
        <v>0</v>
      </c>
      <c r="X30" s="15">
        <f>'Monthly ASR Under 18'!BW30</f>
        <v>0</v>
      </c>
      <c r="Y30" s="15">
        <f>'Monthly ASR Under 18'!BX30</f>
        <v>0</v>
      </c>
      <c r="Z30" s="59">
        <f t="shared" si="13"/>
        <v>0</v>
      </c>
      <c r="AA30" s="16">
        <f t="shared" si="14"/>
        <v>0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1:50" s="31" customFormat="1" x14ac:dyDescent="0.25">
      <c r="A31" s="17" t="s">
        <v>20</v>
      </c>
      <c r="B31" s="34" t="s">
        <v>6</v>
      </c>
      <c r="C31" s="19">
        <f>'Monthly ASR Under 18'!I31</f>
        <v>0</v>
      </c>
      <c r="D31" s="19">
        <f>'Monthly ASR Under 18'!J31</f>
        <v>0</v>
      </c>
      <c r="E31" s="19">
        <f>'Monthly ASR Under 18'!K31</f>
        <v>0</v>
      </c>
      <c r="F31" s="60">
        <f t="shared" si="8"/>
        <v>0</v>
      </c>
      <c r="G31" s="19">
        <f>'Monthly ASR Under 18'!V31</f>
        <v>0</v>
      </c>
      <c r="H31" s="19">
        <f>'Monthly ASR Under 18'!W31</f>
        <v>0</v>
      </c>
      <c r="I31" s="19">
        <f>'Monthly ASR Under 18'!X31</f>
        <v>0</v>
      </c>
      <c r="J31" s="60">
        <f t="shared" si="9"/>
        <v>0</v>
      </c>
      <c r="K31" s="19">
        <f>'Monthly ASR Under 18'!AI31</f>
        <v>0</v>
      </c>
      <c r="L31" s="19">
        <f>'Monthly ASR Under 18'!AJ31</f>
        <v>0</v>
      </c>
      <c r="M31" s="19">
        <f>'Monthly ASR Under 18'!AK31</f>
        <v>0</v>
      </c>
      <c r="N31" s="60">
        <f t="shared" si="10"/>
        <v>0</v>
      </c>
      <c r="O31" s="19">
        <f>'Monthly ASR Under 18'!AV31</f>
        <v>0</v>
      </c>
      <c r="P31" s="19">
        <f>'Monthly ASR Under 18'!AW31</f>
        <v>0</v>
      </c>
      <c r="Q31" s="19">
        <f>'Monthly ASR Under 18'!AX31</f>
        <v>0</v>
      </c>
      <c r="R31" s="60">
        <f t="shared" si="11"/>
        <v>0</v>
      </c>
      <c r="S31" s="19">
        <f>'Monthly ASR Under 18'!BI31</f>
        <v>0</v>
      </c>
      <c r="T31" s="19">
        <f>'Monthly ASR Under 18'!BJ31</f>
        <v>0</v>
      </c>
      <c r="U31" s="19">
        <f>'Monthly ASR Under 18'!BK31</f>
        <v>0</v>
      </c>
      <c r="V31" s="60">
        <f t="shared" si="12"/>
        <v>0</v>
      </c>
      <c r="W31" s="19">
        <f>'Monthly ASR Under 18'!BV31</f>
        <v>0</v>
      </c>
      <c r="X31" s="19">
        <f>'Monthly ASR Under 18'!BW31</f>
        <v>0</v>
      </c>
      <c r="Y31" s="19">
        <f>'Monthly ASR Under 18'!BX31</f>
        <v>0</v>
      </c>
      <c r="Z31" s="60">
        <f t="shared" si="13"/>
        <v>0</v>
      </c>
      <c r="AA31" s="20">
        <f t="shared" si="14"/>
        <v>0</v>
      </c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s="31" customFormat="1" x14ac:dyDescent="0.25">
      <c r="A32" s="13"/>
      <c r="B32" s="33" t="s">
        <v>7</v>
      </c>
      <c r="C32" s="15">
        <f>'Monthly ASR Under 18'!I32</f>
        <v>0</v>
      </c>
      <c r="D32" s="15">
        <f>'Monthly ASR Under 18'!J32</f>
        <v>0</v>
      </c>
      <c r="E32" s="15">
        <f>'Monthly ASR Under 18'!K32</f>
        <v>0</v>
      </c>
      <c r="F32" s="59">
        <f t="shared" si="8"/>
        <v>0</v>
      </c>
      <c r="G32" s="15">
        <f>'Monthly ASR Under 18'!V32</f>
        <v>0</v>
      </c>
      <c r="H32" s="15">
        <f>'Monthly ASR Under 18'!W32</f>
        <v>0</v>
      </c>
      <c r="I32" s="15">
        <f>'Monthly ASR Under 18'!X32</f>
        <v>0</v>
      </c>
      <c r="J32" s="59">
        <f t="shared" si="9"/>
        <v>0</v>
      </c>
      <c r="K32" s="15">
        <f>'Monthly ASR Under 18'!AI32</f>
        <v>0</v>
      </c>
      <c r="L32" s="15">
        <f>'Monthly ASR Under 18'!AJ32</f>
        <v>0</v>
      </c>
      <c r="M32" s="15">
        <f>'Monthly ASR Under 18'!AK32</f>
        <v>0</v>
      </c>
      <c r="N32" s="59">
        <f t="shared" si="10"/>
        <v>0</v>
      </c>
      <c r="O32" s="15">
        <f>'Monthly ASR Under 18'!AV32</f>
        <v>0</v>
      </c>
      <c r="P32" s="15">
        <f>'Monthly ASR Under 18'!AW32</f>
        <v>0</v>
      </c>
      <c r="Q32" s="15">
        <f>'Monthly ASR Under 18'!AX32</f>
        <v>0</v>
      </c>
      <c r="R32" s="59">
        <f t="shared" si="11"/>
        <v>0</v>
      </c>
      <c r="S32" s="15">
        <f>'Monthly ASR Under 18'!BI32</f>
        <v>0</v>
      </c>
      <c r="T32" s="15">
        <f>'Monthly ASR Under 18'!BJ32</f>
        <v>0</v>
      </c>
      <c r="U32" s="15">
        <f>'Monthly ASR Under 18'!BK32</f>
        <v>0</v>
      </c>
      <c r="V32" s="59">
        <f t="shared" si="12"/>
        <v>0</v>
      </c>
      <c r="W32" s="15">
        <f>'Monthly ASR Under 18'!BV32</f>
        <v>0</v>
      </c>
      <c r="X32" s="15">
        <f>'Monthly ASR Under 18'!BW32</f>
        <v>0</v>
      </c>
      <c r="Y32" s="15">
        <f>'Monthly ASR Under 18'!BX32</f>
        <v>0</v>
      </c>
      <c r="Z32" s="59">
        <f t="shared" si="13"/>
        <v>0</v>
      </c>
      <c r="AA32" s="16">
        <f t="shared" si="14"/>
        <v>0</v>
      </c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s="31" customFormat="1" x14ac:dyDescent="0.25">
      <c r="A33" s="17" t="s">
        <v>21</v>
      </c>
      <c r="B33" s="34" t="s">
        <v>6</v>
      </c>
      <c r="C33" s="19">
        <f>'Monthly ASR Under 18'!I33</f>
        <v>0</v>
      </c>
      <c r="D33" s="19">
        <f>'Monthly ASR Under 18'!J33</f>
        <v>0</v>
      </c>
      <c r="E33" s="19">
        <f>'Monthly ASR Under 18'!K33</f>
        <v>0</v>
      </c>
      <c r="F33" s="60">
        <f t="shared" si="8"/>
        <v>0</v>
      </c>
      <c r="G33" s="19">
        <f>'Monthly ASR Under 18'!V33</f>
        <v>0</v>
      </c>
      <c r="H33" s="19">
        <f>'Monthly ASR Under 18'!W33</f>
        <v>0</v>
      </c>
      <c r="I33" s="19">
        <f>'Monthly ASR Under 18'!X33</f>
        <v>0</v>
      </c>
      <c r="J33" s="60">
        <f t="shared" si="9"/>
        <v>0</v>
      </c>
      <c r="K33" s="19">
        <f>'Monthly ASR Under 18'!AI33</f>
        <v>0</v>
      </c>
      <c r="L33" s="19">
        <f>'Monthly ASR Under 18'!AJ33</f>
        <v>0</v>
      </c>
      <c r="M33" s="19">
        <f>'Monthly ASR Under 18'!AK33</f>
        <v>0</v>
      </c>
      <c r="N33" s="60">
        <f t="shared" si="10"/>
        <v>0</v>
      </c>
      <c r="O33" s="19">
        <f>'Monthly ASR Under 18'!AV33</f>
        <v>0</v>
      </c>
      <c r="P33" s="19">
        <f>'Monthly ASR Under 18'!AW33</f>
        <v>0</v>
      </c>
      <c r="Q33" s="19">
        <f>'Monthly ASR Under 18'!AX33</f>
        <v>0</v>
      </c>
      <c r="R33" s="60">
        <f t="shared" si="11"/>
        <v>0</v>
      </c>
      <c r="S33" s="19">
        <f>'Monthly ASR Under 18'!BI33</f>
        <v>0</v>
      </c>
      <c r="T33" s="19">
        <f>'Monthly ASR Under 18'!BJ33</f>
        <v>0</v>
      </c>
      <c r="U33" s="19">
        <f>'Monthly ASR Under 18'!BK33</f>
        <v>0</v>
      </c>
      <c r="V33" s="60">
        <f t="shared" si="12"/>
        <v>0</v>
      </c>
      <c r="W33" s="19">
        <f>'Monthly ASR Under 18'!BV33</f>
        <v>0</v>
      </c>
      <c r="X33" s="19">
        <f>'Monthly ASR Under 18'!BW33</f>
        <v>0</v>
      </c>
      <c r="Y33" s="19">
        <f>'Monthly ASR Under 18'!BX33</f>
        <v>0</v>
      </c>
      <c r="Z33" s="60">
        <f t="shared" si="13"/>
        <v>0</v>
      </c>
      <c r="AA33" s="20">
        <f t="shared" si="14"/>
        <v>0</v>
      </c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s="31" customFormat="1" x14ac:dyDescent="0.25">
      <c r="A34" s="13"/>
      <c r="B34" s="33" t="s">
        <v>7</v>
      </c>
      <c r="C34" s="15">
        <f>'Monthly ASR Under 18'!I34</f>
        <v>0</v>
      </c>
      <c r="D34" s="15">
        <f>'Monthly ASR Under 18'!J34</f>
        <v>0</v>
      </c>
      <c r="E34" s="15">
        <f>'Monthly ASR Under 18'!K34</f>
        <v>0</v>
      </c>
      <c r="F34" s="59">
        <f t="shared" si="8"/>
        <v>0</v>
      </c>
      <c r="G34" s="15">
        <f>'Monthly ASR Under 18'!V34</f>
        <v>0</v>
      </c>
      <c r="H34" s="15">
        <f>'Monthly ASR Under 18'!W34</f>
        <v>0</v>
      </c>
      <c r="I34" s="15">
        <f>'Monthly ASR Under 18'!X34</f>
        <v>0</v>
      </c>
      <c r="J34" s="59">
        <f t="shared" si="9"/>
        <v>0</v>
      </c>
      <c r="K34" s="15">
        <f>'Monthly ASR Under 18'!AI34</f>
        <v>0</v>
      </c>
      <c r="L34" s="15">
        <f>'Monthly ASR Under 18'!AJ34</f>
        <v>0</v>
      </c>
      <c r="M34" s="15">
        <f>'Monthly ASR Under 18'!AK34</f>
        <v>0</v>
      </c>
      <c r="N34" s="59">
        <f t="shared" si="10"/>
        <v>0</v>
      </c>
      <c r="O34" s="15">
        <f>'Monthly ASR Under 18'!AV34</f>
        <v>0</v>
      </c>
      <c r="P34" s="15">
        <f>'Monthly ASR Under 18'!AW34</f>
        <v>0</v>
      </c>
      <c r="Q34" s="15">
        <f>'Monthly ASR Under 18'!AX34</f>
        <v>0</v>
      </c>
      <c r="R34" s="59">
        <f t="shared" si="11"/>
        <v>0</v>
      </c>
      <c r="S34" s="15">
        <f>'Monthly ASR Under 18'!BI34</f>
        <v>0</v>
      </c>
      <c r="T34" s="15">
        <f>'Monthly ASR Under 18'!BJ34</f>
        <v>0</v>
      </c>
      <c r="U34" s="15">
        <f>'Monthly ASR Under 18'!BK34</f>
        <v>0</v>
      </c>
      <c r="V34" s="59">
        <f t="shared" si="12"/>
        <v>0</v>
      </c>
      <c r="W34" s="15">
        <f>'Monthly ASR Under 18'!BV34</f>
        <v>0</v>
      </c>
      <c r="X34" s="15">
        <f>'Monthly ASR Under 18'!BW34</f>
        <v>0</v>
      </c>
      <c r="Y34" s="15">
        <f>'Monthly ASR Under 18'!BX34</f>
        <v>0</v>
      </c>
      <c r="Z34" s="59">
        <f t="shared" si="13"/>
        <v>0</v>
      </c>
      <c r="AA34" s="16">
        <f t="shared" si="14"/>
        <v>0</v>
      </c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s="31" customFormat="1" ht="30" x14ac:dyDescent="0.25">
      <c r="A35" s="17" t="s">
        <v>22</v>
      </c>
      <c r="B35" s="34" t="s">
        <v>6</v>
      </c>
      <c r="C35" s="19">
        <f>'Monthly ASR Under 18'!I35</f>
        <v>0</v>
      </c>
      <c r="D35" s="19">
        <f>'Monthly ASR Under 18'!J35</f>
        <v>0</v>
      </c>
      <c r="E35" s="19">
        <f>'Monthly ASR Under 18'!K35</f>
        <v>0</v>
      </c>
      <c r="F35" s="60">
        <f t="shared" si="8"/>
        <v>0</v>
      </c>
      <c r="G35" s="19">
        <f>'Monthly ASR Under 18'!V35</f>
        <v>0</v>
      </c>
      <c r="H35" s="19">
        <f>'Monthly ASR Under 18'!W35</f>
        <v>0</v>
      </c>
      <c r="I35" s="19">
        <f>'Monthly ASR Under 18'!X35</f>
        <v>0</v>
      </c>
      <c r="J35" s="60">
        <f t="shared" si="9"/>
        <v>0</v>
      </c>
      <c r="K35" s="19">
        <f>'Monthly ASR Under 18'!AI35</f>
        <v>0</v>
      </c>
      <c r="L35" s="19">
        <f>'Monthly ASR Under 18'!AJ35</f>
        <v>0</v>
      </c>
      <c r="M35" s="19">
        <f>'Monthly ASR Under 18'!AK35</f>
        <v>0</v>
      </c>
      <c r="N35" s="60">
        <f t="shared" si="10"/>
        <v>0</v>
      </c>
      <c r="O35" s="19">
        <f>'Monthly ASR Under 18'!AV35</f>
        <v>0</v>
      </c>
      <c r="P35" s="19">
        <f>'Monthly ASR Under 18'!AW35</f>
        <v>0</v>
      </c>
      <c r="Q35" s="19">
        <f>'Monthly ASR Under 18'!AX35</f>
        <v>0</v>
      </c>
      <c r="R35" s="60">
        <f t="shared" si="11"/>
        <v>0</v>
      </c>
      <c r="S35" s="19">
        <f>'Monthly ASR Under 18'!BI35</f>
        <v>0</v>
      </c>
      <c r="T35" s="19">
        <f>'Monthly ASR Under 18'!BJ35</f>
        <v>0</v>
      </c>
      <c r="U35" s="19">
        <f>'Monthly ASR Under 18'!BK35</f>
        <v>0</v>
      </c>
      <c r="V35" s="60">
        <f t="shared" si="12"/>
        <v>0</v>
      </c>
      <c r="W35" s="19">
        <f>'Monthly ASR Under 18'!BV35</f>
        <v>0</v>
      </c>
      <c r="X35" s="19">
        <f>'Monthly ASR Under 18'!BW35</f>
        <v>0</v>
      </c>
      <c r="Y35" s="19">
        <f>'Monthly ASR Under 18'!BX35</f>
        <v>0</v>
      </c>
      <c r="Z35" s="60">
        <f t="shared" si="13"/>
        <v>0</v>
      </c>
      <c r="AA35" s="20">
        <f t="shared" si="14"/>
        <v>0</v>
      </c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s="31" customFormat="1" x14ac:dyDescent="0.25">
      <c r="A36" s="13"/>
      <c r="B36" s="33" t="s">
        <v>7</v>
      </c>
      <c r="C36" s="15">
        <f>'Monthly ASR Under 18'!I36</f>
        <v>0</v>
      </c>
      <c r="D36" s="15">
        <f>'Monthly ASR Under 18'!J36</f>
        <v>0</v>
      </c>
      <c r="E36" s="15">
        <f>'Monthly ASR Under 18'!K36</f>
        <v>0</v>
      </c>
      <c r="F36" s="59">
        <f t="shared" si="8"/>
        <v>0</v>
      </c>
      <c r="G36" s="15">
        <f>'Monthly ASR Under 18'!V36</f>
        <v>0</v>
      </c>
      <c r="H36" s="15">
        <f>'Monthly ASR Under 18'!W36</f>
        <v>0</v>
      </c>
      <c r="I36" s="15">
        <f>'Monthly ASR Under 18'!X36</f>
        <v>0</v>
      </c>
      <c r="J36" s="59">
        <f t="shared" si="9"/>
        <v>0</v>
      </c>
      <c r="K36" s="15">
        <f>'Monthly ASR Under 18'!AI36</f>
        <v>0</v>
      </c>
      <c r="L36" s="15">
        <f>'Monthly ASR Under 18'!AJ36</f>
        <v>0</v>
      </c>
      <c r="M36" s="15">
        <f>'Monthly ASR Under 18'!AK36</f>
        <v>0</v>
      </c>
      <c r="N36" s="59">
        <f t="shared" si="10"/>
        <v>0</v>
      </c>
      <c r="O36" s="15">
        <f>'Monthly ASR Under 18'!AV36</f>
        <v>0</v>
      </c>
      <c r="P36" s="15">
        <f>'Monthly ASR Under 18'!AW36</f>
        <v>0</v>
      </c>
      <c r="Q36" s="15">
        <f>'Monthly ASR Under 18'!AX36</f>
        <v>0</v>
      </c>
      <c r="R36" s="59">
        <f t="shared" si="11"/>
        <v>0</v>
      </c>
      <c r="S36" s="15">
        <f>'Monthly ASR Under 18'!BI36</f>
        <v>0</v>
      </c>
      <c r="T36" s="15">
        <f>'Monthly ASR Under 18'!BJ36</f>
        <v>0</v>
      </c>
      <c r="U36" s="15">
        <f>'Monthly ASR Under 18'!BK36</f>
        <v>0</v>
      </c>
      <c r="V36" s="59">
        <f t="shared" si="12"/>
        <v>0</v>
      </c>
      <c r="W36" s="15">
        <f>'Monthly ASR Under 18'!BV36</f>
        <v>0</v>
      </c>
      <c r="X36" s="15">
        <f>'Monthly ASR Under 18'!BW36</f>
        <v>0</v>
      </c>
      <c r="Y36" s="15">
        <f>'Monthly ASR Under 18'!BX36</f>
        <v>0</v>
      </c>
      <c r="Z36" s="59">
        <f t="shared" si="13"/>
        <v>0</v>
      </c>
      <c r="AA36" s="16">
        <f t="shared" si="14"/>
        <v>0</v>
      </c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s="31" customFormat="1" x14ac:dyDescent="0.25">
      <c r="A37" s="17" t="s">
        <v>23</v>
      </c>
      <c r="B37" s="34" t="s">
        <v>6</v>
      </c>
      <c r="C37" s="19">
        <f>'Monthly ASR Under 18'!I37</f>
        <v>0</v>
      </c>
      <c r="D37" s="19">
        <f>'Monthly ASR Under 18'!J37</f>
        <v>0</v>
      </c>
      <c r="E37" s="19">
        <f>'Monthly ASR Under 18'!K37</f>
        <v>0</v>
      </c>
      <c r="F37" s="60">
        <f t="shared" si="8"/>
        <v>0</v>
      </c>
      <c r="G37" s="19">
        <f>'Monthly ASR Under 18'!V37</f>
        <v>0</v>
      </c>
      <c r="H37" s="19">
        <f>'Monthly ASR Under 18'!W37</f>
        <v>0</v>
      </c>
      <c r="I37" s="19">
        <f>'Monthly ASR Under 18'!X37</f>
        <v>0</v>
      </c>
      <c r="J37" s="60">
        <f t="shared" si="9"/>
        <v>0</v>
      </c>
      <c r="K37" s="19">
        <f>'Monthly ASR Under 18'!AI37</f>
        <v>0</v>
      </c>
      <c r="L37" s="19">
        <f>'Monthly ASR Under 18'!AJ37</f>
        <v>0</v>
      </c>
      <c r="M37" s="19">
        <f>'Monthly ASR Under 18'!AK37</f>
        <v>0</v>
      </c>
      <c r="N37" s="60">
        <f t="shared" si="10"/>
        <v>0</v>
      </c>
      <c r="O37" s="19">
        <f>'Monthly ASR Under 18'!AV37</f>
        <v>0</v>
      </c>
      <c r="P37" s="19">
        <f>'Monthly ASR Under 18'!AW37</f>
        <v>0</v>
      </c>
      <c r="Q37" s="19">
        <f>'Monthly ASR Under 18'!AX37</f>
        <v>0</v>
      </c>
      <c r="R37" s="60">
        <f t="shared" si="11"/>
        <v>0</v>
      </c>
      <c r="S37" s="19">
        <f>'Monthly ASR Under 18'!BI37</f>
        <v>0</v>
      </c>
      <c r="T37" s="19">
        <f>'Monthly ASR Under 18'!BJ37</f>
        <v>0</v>
      </c>
      <c r="U37" s="19">
        <f>'Monthly ASR Under 18'!BK37</f>
        <v>0</v>
      </c>
      <c r="V37" s="60">
        <f t="shared" si="12"/>
        <v>0</v>
      </c>
      <c r="W37" s="19">
        <f>'Monthly ASR Under 18'!BV37</f>
        <v>0</v>
      </c>
      <c r="X37" s="19">
        <f>'Monthly ASR Under 18'!BW37</f>
        <v>0</v>
      </c>
      <c r="Y37" s="19">
        <f>'Monthly ASR Under 18'!BX37</f>
        <v>0</v>
      </c>
      <c r="Z37" s="60">
        <f t="shared" si="13"/>
        <v>0</v>
      </c>
      <c r="AA37" s="20">
        <f t="shared" si="14"/>
        <v>0</v>
      </c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31" customFormat="1" x14ac:dyDescent="0.25">
      <c r="A38" s="13"/>
      <c r="B38" s="33" t="s">
        <v>7</v>
      </c>
      <c r="C38" s="15">
        <f>'Monthly ASR Under 18'!I38</f>
        <v>0</v>
      </c>
      <c r="D38" s="15">
        <f>'Monthly ASR Under 18'!J38</f>
        <v>0</v>
      </c>
      <c r="E38" s="15">
        <f>'Monthly ASR Under 18'!K38</f>
        <v>0</v>
      </c>
      <c r="F38" s="59">
        <f t="shared" si="8"/>
        <v>0</v>
      </c>
      <c r="G38" s="15">
        <f>'Monthly ASR Under 18'!V38</f>
        <v>0</v>
      </c>
      <c r="H38" s="15">
        <f>'Monthly ASR Under 18'!W38</f>
        <v>0</v>
      </c>
      <c r="I38" s="15">
        <f>'Monthly ASR Under 18'!X38</f>
        <v>0</v>
      </c>
      <c r="J38" s="59">
        <f t="shared" si="9"/>
        <v>0</v>
      </c>
      <c r="K38" s="15">
        <f>'Monthly ASR Under 18'!AI38</f>
        <v>0</v>
      </c>
      <c r="L38" s="15">
        <f>'Monthly ASR Under 18'!AJ38</f>
        <v>0</v>
      </c>
      <c r="M38" s="15">
        <f>'Monthly ASR Under 18'!AK38</f>
        <v>0</v>
      </c>
      <c r="N38" s="59">
        <f t="shared" si="10"/>
        <v>0</v>
      </c>
      <c r="O38" s="15">
        <f>'Monthly ASR Under 18'!AV38</f>
        <v>0</v>
      </c>
      <c r="P38" s="15">
        <f>'Monthly ASR Under 18'!AW38</f>
        <v>0</v>
      </c>
      <c r="Q38" s="15">
        <f>'Monthly ASR Under 18'!AX38</f>
        <v>0</v>
      </c>
      <c r="R38" s="59">
        <f t="shared" si="11"/>
        <v>0</v>
      </c>
      <c r="S38" s="15">
        <f>'Monthly ASR Under 18'!BI38</f>
        <v>0</v>
      </c>
      <c r="T38" s="15">
        <f>'Monthly ASR Under 18'!BJ38</f>
        <v>0</v>
      </c>
      <c r="U38" s="15">
        <f>'Monthly ASR Under 18'!BK38</f>
        <v>0</v>
      </c>
      <c r="V38" s="59">
        <f t="shared" si="12"/>
        <v>0</v>
      </c>
      <c r="W38" s="15">
        <f>'Monthly ASR Under 18'!BV38</f>
        <v>0</v>
      </c>
      <c r="X38" s="15">
        <f>'Monthly ASR Under 18'!BW38</f>
        <v>0</v>
      </c>
      <c r="Y38" s="15">
        <f>'Monthly ASR Under 18'!BX38</f>
        <v>0</v>
      </c>
      <c r="Z38" s="59">
        <f t="shared" si="13"/>
        <v>0</v>
      </c>
      <c r="AA38" s="16">
        <f t="shared" si="14"/>
        <v>0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s="31" customFormat="1" x14ac:dyDescent="0.25">
      <c r="A39" s="17" t="s">
        <v>24</v>
      </c>
      <c r="B39" s="34" t="s">
        <v>6</v>
      </c>
      <c r="C39" s="19">
        <f>'Monthly ASR Under 18'!I39</f>
        <v>0</v>
      </c>
      <c r="D39" s="19">
        <f>'Monthly ASR Under 18'!J39</f>
        <v>0</v>
      </c>
      <c r="E39" s="19">
        <f>'Monthly ASR Under 18'!K39</f>
        <v>0</v>
      </c>
      <c r="F39" s="60">
        <f t="shared" si="8"/>
        <v>0</v>
      </c>
      <c r="G39" s="19">
        <f>'Monthly ASR Under 18'!V39</f>
        <v>0</v>
      </c>
      <c r="H39" s="19">
        <f>'Monthly ASR Under 18'!W39</f>
        <v>0</v>
      </c>
      <c r="I39" s="19">
        <f>'Monthly ASR Under 18'!X39</f>
        <v>0</v>
      </c>
      <c r="J39" s="60">
        <f t="shared" si="9"/>
        <v>0</v>
      </c>
      <c r="K39" s="19">
        <f>'Monthly ASR Under 18'!AI39</f>
        <v>0</v>
      </c>
      <c r="L39" s="19">
        <f>'Monthly ASR Under 18'!AJ39</f>
        <v>0</v>
      </c>
      <c r="M39" s="19">
        <f>'Monthly ASR Under 18'!AK39</f>
        <v>0</v>
      </c>
      <c r="N39" s="60">
        <f t="shared" si="10"/>
        <v>0</v>
      </c>
      <c r="O39" s="19">
        <f>'Monthly ASR Under 18'!AV39</f>
        <v>0</v>
      </c>
      <c r="P39" s="19">
        <f>'Monthly ASR Under 18'!AW39</f>
        <v>0</v>
      </c>
      <c r="Q39" s="19">
        <f>'Monthly ASR Under 18'!AX39</f>
        <v>0</v>
      </c>
      <c r="R39" s="60">
        <f t="shared" si="11"/>
        <v>0</v>
      </c>
      <c r="S39" s="19">
        <f>'Monthly ASR Under 18'!BI39</f>
        <v>0</v>
      </c>
      <c r="T39" s="19">
        <f>'Monthly ASR Under 18'!BJ39</f>
        <v>0</v>
      </c>
      <c r="U39" s="19">
        <f>'Monthly ASR Under 18'!BK39</f>
        <v>0</v>
      </c>
      <c r="V39" s="60">
        <f t="shared" si="12"/>
        <v>0</v>
      </c>
      <c r="W39" s="19">
        <f>'Monthly ASR Under 18'!BV39</f>
        <v>0</v>
      </c>
      <c r="X39" s="19">
        <f>'Monthly ASR Under 18'!BW39</f>
        <v>0</v>
      </c>
      <c r="Y39" s="19">
        <f>'Monthly ASR Under 18'!BX39</f>
        <v>0</v>
      </c>
      <c r="Z39" s="60">
        <f t="shared" si="13"/>
        <v>0</v>
      </c>
      <c r="AA39" s="20">
        <f t="shared" si="14"/>
        <v>0</v>
      </c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s="32" customFormat="1" ht="15.75" thickBot="1" x14ac:dyDescent="0.3">
      <c r="A40" s="21"/>
      <c r="B40" s="35" t="s">
        <v>7</v>
      </c>
      <c r="C40" s="23">
        <f>'Monthly ASR Under 18'!I40</f>
        <v>0</v>
      </c>
      <c r="D40" s="23">
        <f>'Monthly ASR Under 18'!J40</f>
        <v>0</v>
      </c>
      <c r="E40" s="23">
        <f>'Monthly ASR Under 18'!K40</f>
        <v>0</v>
      </c>
      <c r="F40" s="61">
        <f t="shared" si="8"/>
        <v>0</v>
      </c>
      <c r="G40" s="23">
        <f>'Monthly ASR Under 18'!V40</f>
        <v>0</v>
      </c>
      <c r="H40" s="23">
        <f>'Monthly ASR Under 18'!W40</f>
        <v>0</v>
      </c>
      <c r="I40" s="23">
        <f>'Monthly ASR Under 18'!X40</f>
        <v>0</v>
      </c>
      <c r="J40" s="61">
        <f t="shared" si="9"/>
        <v>0</v>
      </c>
      <c r="K40" s="23">
        <f>'Monthly ASR Under 18'!AI40</f>
        <v>0</v>
      </c>
      <c r="L40" s="23">
        <f>'Monthly ASR Under 18'!AJ40</f>
        <v>0</v>
      </c>
      <c r="M40" s="23">
        <f>'Monthly ASR Under 18'!AK40</f>
        <v>0</v>
      </c>
      <c r="N40" s="61">
        <f t="shared" si="10"/>
        <v>0</v>
      </c>
      <c r="O40" s="23">
        <f>'Monthly ASR Under 18'!AV40</f>
        <v>0</v>
      </c>
      <c r="P40" s="23">
        <f>'Monthly ASR Under 18'!AW40</f>
        <v>0</v>
      </c>
      <c r="Q40" s="23">
        <f>'Monthly ASR Under 18'!AX40</f>
        <v>0</v>
      </c>
      <c r="R40" s="61">
        <f t="shared" si="11"/>
        <v>0</v>
      </c>
      <c r="S40" s="23">
        <f>'Monthly ASR Under 18'!BI40</f>
        <v>0</v>
      </c>
      <c r="T40" s="23">
        <f>'Monthly ASR Under 18'!BJ40</f>
        <v>0</v>
      </c>
      <c r="U40" s="23">
        <f>'Monthly ASR Under 18'!BK40</f>
        <v>0</v>
      </c>
      <c r="V40" s="61">
        <f t="shared" si="12"/>
        <v>0</v>
      </c>
      <c r="W40" s="23">
        <f>'Monthly ASR Under 18'!BV40</f>
        <v>0</v>
      </c>
      <c r="X40" s="23">
        <f>'Monthly ASR Under 18'!BW40</f>
        <v>0</v>
      </c>
      <c r="Y40" s="23">
        <f>'Monthly ASR Under 18'!BX40</f>
        <v>0</v>
      </c>
      <c r="Z40" s="61">
        <f t="shared" si="13"/>
        <v>0</v>
      </c>
      <c r="AA40" s="24">
        <f t="shared" si="14"/>
        <v>0</v>
      </c>
      <c r="AB40" s="31"/>
    </row>
    <row r="41" spans="1:50" ht="15.75" thickTop="1" x14ac:dyDescent="0.25">
      <c r="A41" s="36" t="s">
        <v>25</v>
      </c>
      <c r="B41" s="37" t="s">
        <v>6</v>
      </c>
      <c r="C41" s="28">
        <f t="shared" ref="C41:AA42" si="15">C27+C29+C31+C33+C35+C37+C39</f>
        <v>0</v>
      </c>
      <c r="D41" s="28">
        <f t="shared" si="15"/>
        <v>0</v>
      </c>
      <c r="E41" s="28">
        <f t="shared" si="15"/>
        <v>0</v>
      </c>
      <c r="F41" s="63">
        <f t="shared" si="15"/>
        <v>0</v>
      </c>
      <c r="G41" s="28">
        <f t="shared" si="15"/>
        <v>0</v>
      </c>
      <c r="H41" s="28">
        <f t="shared" si="15"/>
        <v>0</v>
      </c>
      <c r="I41" s="28">
        <f t="shared" si="15"/>
        <v>0</v>
      </c>
      <c r="J41" s="63">
        <f t="shared" si="15"/>
        <v>0</v>
      </c>
      <c r="K41" s="28">
        <f t="shared" si="15"/>
        <v>0</v>
      </c>
      <c r="L41" s="28">
        <f t="shared" si="15"/>
        <v>0</v>
      </c>
      <c r="M41" s="28">
        <f t="shared" si="15"/>
        <v>0</v>
      </c>
      <c r="N41" s="63">
        <f t="shared" si="15"/>
        <v>0</v>
      </c>
      <c r="O41" s="28">
        <f t="shared" si="15"/>
        <v>0</v>
      </c>
      <c r="P41" s="28">
        <f t="shared" si="15"/>
        <v>0</v>
      </c>
      <c r="Q41" s="28">
        <f t="shared" si="15"/>
        <v>0</v>
      </c>
      <c r="R41" s="63">
        <f t="shared" si="15"/>
        <v>0</v>
      </c>
      <c r="S41" s="28">
        <f t="shared" si="15"/>
        <v>0</v>
      </c>
      <c r="T41" s="28">
        <f t="shared" si="15"/>
        <v>0</v>
      </c>
      <c r="U41" s="28">
        <f t="shared" si="15"/>
        <v>0</v>
      </c>
      <c r="V41" s="63">
        <f t="shared" si="15"/>
        <v>0</v>
      </c>
      <c r="W41" s="28">
        <f t="shared" si="15"/>
        <v>0</v>
      </c>
      <c r="X41" s="28">
        <f t="shared" si="15"/>
        <v>0</v>
      </c>
      <c r="Y41" s="28">
        <f t="shared" si="15"/>
        <v>0</v>
      </c>
      <c r="Z41" s="63">
        <f t="shared" si="15"/>
        <v>0</v>
      </c>
      <c r="AA41" s="38">
        <f t="shared" si="15"/>
        <v>0</v>
      </c>
    </row>
    <row r="42" spans="1:50" x14ac:dyDescent="0.25">
      <c r="A42" s="39"/>
      <c r="B42" s="37" t="s">
        <v>7</v>
      </c>
      <c r="C42" s="28">
        <f t="shared" si="15"/>
        <v>0</v>
      </c>
      <c r="D42" s="28">
        <f t="shared" si="15"/>
        <v>0</v>
      </c>
      <c r="E42" s="28">
        <f t="shared" si="15"/>
        <v>0</v>
      </c>
      <c r="F42" s="63">
        <f t="shared" si="15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63">
        <f t="shared" si="15"/>
        <v>0</v>
      </c>
      <c r="K42" s="28">
        <f t="shared" si="15"/>
        <v>0</v>
      </c>
      <c r="L42" s="28">
        <f t="shared" si="15"/>
        <v>0</v>
      </c>
      <c r="M42" s="28">
        <f t="shared" si="15"/>
        <v>0</v>
      </c>
      <c r="N42" s="63">
        <f t="shared" si="15"/>
        <v>0</v>
      </c>
      <c r="O42" s="28">
        <f t="shared" si="15"/>
        <v>0</v>
      </c>
      <c r="P42" s="28">
        <f t="shared" si="15"/>
        <v>0</v>
      </c>
      <c r="Q42" s="28">
        <f t="shared" si="15"/>
        <v>0</v>
      </c>
      <c r="R42" s="63">
        <f t="shared" si="15"/>
        <v>0</v>
      </c>
      <c r="S42" s="28">
        <f t="shared" si="15"/>
        <v>0</v>
      </c>
      <c r="T42" s="28">
        <f t="shared" si="15"/>
        <v>0</v>
      </c>
      <c r="U42" s="28">
        <f t="shared" si="15"/>
        <v>0</v>
      </c>
      <c r="V42" s="63">
        <f t="shared" si="15"/>
        <v>0</v>
      </c>
      <c r="W42" s="28">
        <f t="shared" si="15"/>
        <v>0</v>
      </c>
      <c r="X42" s="28">
        <f t="shared" si="15"/>
        <v>0</v>
      </c>
      <c r="Y42" s="28">
        <f t="shared" si="15"/>
        <v>0</v>
      </c>
      <c r="Z42" s="63">
        <f t="shared" si="15"/>
        <v>0</v>
      </c>
      <c r="AA42" s="38">
        <f t="shared" si="15"/>
        <v>0</v>
      </c>
    </row>
    <row r="44" spans="1:50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 t="s">
        <v>2</v>
      </c>
      <c r="H44" s="7"/>
      <c r="I44" s="7"/>
      <c r="J44" s="7"/>
      <c r="K44" s="7" t="s">
        <v>3</v>
      </c>
      <c r="L44" s="7"/>
      <c r="M44" s="7"/>
      <c r="N44" s="7"/>
      <c r="O44" s="7">
        <v>15</v>
      </c>
      <c r="P44" s="7"/>
      <c r="Q44" s="7"/>
      <c r="R44" s="7"/>
      <c r="S44" s="7">
        <v>16</v>
      </c>
      <c r="T44" s="7"/>
      <c r="U44" s="7"/>
      <c r="V44" s="7"/>
      <c r="W44" s="7">
        <v>17</v>
      </c>
      <c r="X44" s="7"/>
      <c r="Y44" s="7"/>
      <c r="Z44" s="7"/>
      <c r="AA44" s="7" t="s">
        <v>4</v>
      </c>
    </row>
    <row r="45" spans="1:50" s="8" customFormat="1" ht="15.75" thickBot="1" x14ac:dyDescent="0.3">
      <c r="A45" s="5"/>
      <c r="B45" s="6"/>
      <c r="C45" s="7" t="s">
        <v>67</v>
      </c>
      <c r="D45" s="7" t="s">
        <v>70</v>
      </c>
      <c r="E45" s="7" t="s">
        <v>71</v>
      </c>
      <c r="F45" s="7" t="s">
        <v>64</v>
      </c>
      <c r="G45" s="7" t="s">
        <v>67</v>
      </c>
      <c r="H45" s="7" t="s">
        <v>70</v>
      </c>
      <c r="I45" s="7" t="s">
        <v>71</v>
      </c>
      <c r="J45" s="7" t="s">
        <v>64</v>
      </c>
      <c r="K45" s="7" t="s">
        <v>67</v>
      </c>
      <c r="L45" s="7" t="s">
        <v>70</v>
      </c>
      <c r="M45" s="7" t="s">
        <v>71</v>
      </c>
      <c r="N45" s="7" t="s">
        <v>64</v>
      </c>
      <c r="O45" s="7" t="s">
        <v>67</v>
      </c>
      <c r="P45" s="7" t="s">
        <v>70</v>
      </c>
      <c r="Q45" s="7" t="s">
        <v>71</v>
      </c>
      <c r="R45" s="7" t="s">
        <v>64</v>
      </c>
      <c r="S45" s="7" t="s">
        <v>67</v>
      </c>
      <c r="T45" s="7" t="s">
        <v>70</v>
      </c>
      <c r="U45" s="7" t="s">
        <v>71</v>
      </c>
      <c r="V45" s="7" t="s">
        <v>64</v>
      </c>
      <c r="W45" s="7" t="s">
        <v>67</v>
      </c>
      <c r="X45" s="7" t="s">
        <v>70</v>
      </c>
      <c r="Y45" s="7" t="s">
        <v>71</v>
      </c>
      <c r="Z45" s="7" t="s">
        <v>64</v>
      </c>
      <c r="AA45" s="7"/>
    </row>
    <row r="46" spans="1:50" s="32" customFormat="1" ht="15.75" thickTop="1" x14ac:dyDescent="0.25">
      <c r="A46" s="9" t="s">
        <v>27</v>
      </c>
      <c r="B46" s="30" t="s">
        <v>6</v>
      </c>
      <c r="C46" s="11">
        <f>'Monthly ASR Under 18'!I46</f>
        <v>0</v>
      </c>
      <c r="D46" s="11">
        <f>'Monthly ASR Under 18'!J46</f>
        <v>0</v>
      </c>
      <c r="E46" s="11">
        <f>'Monthly ASR Under 18'!K46</f>
        <v>0</v>
      </c>
      <c r="F46" s="58">
        <f t="shared" ref="F46:F53" si="16">SUM(C46:E46)</f>
        <v>0</v>
      </c>
      <c r="G46" s="11">
        <f>'Monthly ASR Under 18'!V46</f>
        <v>0</v>
      </c>
      <c r="H46" s="11">
        <f>'Monthly ASR Under 18'!W46</f>
        <v>0</v>
      </c>
      <c r="I46" s="11">
        <f>'Monthly ASR Under 18'!X46</f>
        <v>0</v>
      </c>
      <c r="J46" s="58">
        <f t="shared" ref="J46:J53" si="17">SUM(G46:I46)</f>
        <v>0</v>
      </c>
      <c r="K46" s="11">
        <f>'Monthly ASR Under 18'!AI46</f>
        <v>0</v>
      </c>
      <c r="L46" s="11">
        <f>'Monthly ASR Under 18'!AJ46</f>
        <v>0</v>
      </c>
      <c r="M46" s="11">
        <f>'Monthly ASR Under 18'!AK46</f>
        <v>0</v>
      </c>
      <c r="N46" s="58">
        <f t="shared" ref="N46:N53" si="18">SUM(K46:M46)</f>
        <v>0</v>
      </c>
      <c r="O46" s="11">
        <f>'Monthly ASR Under 18'!AV46</f>
        <v>0</v>
      </c>
      <c r="P46" s="11">
        <f>'Monthly ASR Under 18'!AW46</f>
        <v>0</v>
      </c>
      <c r="Q46" s="11">
        <f>'Monthly ASR Under 18'!AX46</f>
        <v>0</v>
      </c>
      <c r="R46" s="58">
        <f t="shared" ref="R46:R53" si="19">SUM(O46:Q46)</f>
        <v>0</v>
      </c>
      <c r="S46" s="11">
        <f>'Monthly ASR Under 18'!BI46</f>
        <v>0</v>
      </c>
      <c r="T46" s="11">
        <f>'Monthly ASR Under 18'!BJ46</f>
        <v>0</v>
      </c>
      <c r="U46" s="11">
        <f>'Monthly ASR Under 18'!BK46</f>
        <v>0</v>
      </c>
      <c r="V46" s="58">
        <f t="shared" ref="V46:V53" si="20">SUM(S46:U46)</f>
        <v>0</v>
      </c>
      <c r="W46" s="11">
        <f>'Monthly ASR Under 18'!BV46</f>
        <v>0</v>
      </c>
      <c r="X46" s="11">
        <f>'Monthly ASR Under 18'!BW46</f>
        <v>0</v>
      </c>
      <c r="Y46" s="11">
        <f>'Monthly ASR Under 18'!BX46</f>
        <v>0</v>
      </c>
      <c r="Z46" s="58">
        <f t="shared" ref="Z46:Z53" si="21">SUM(W46:Y46)</f>
        <v>0</v>
      </c>
      <c r="AA46" s="12">
        <f t="shared" ref="AA46:AA53" si="22">SUM(C46:W46)</f>
        <v>0</v>
      </c>
      <c r="AB46" s="31"/>
    </row>
    <row r="47" spans="1:50" s="32" customFormat="1" x14ac:dyDescent="0.25">
      <c r="A47" s="13"/>
      <c r="B47" s="33" t="s">
        <v>7</v>
      </c>
      <c r="C47" s="15">
        <f>'Monthly ASR Under 18'!I47</f>
        <v>0</v>
      </c>
      <c r="D47" s="15">
        <f>'Monthly ASR Under 18'!J47</f>
        <v>0</v>
      </c>
      <c r="E47" s="15">
        <f>'Monthly ASR Under 18'!K47</f>
        <v>0</v>
      </c>
      <c r="F47" s="59">
        <f t="shared" si="16"/>
        <v>0</v>
      </c>
      <c r="G47" s="15">
        <f>'Monthly ASR Under 18'!V47</f>
        <v>0</v>
      </c>
      <c r="H47" s="15">
        <f>'Monthly ASR Under 18'!W47</f>
        <v>0</v>
      </c>
      <c r="I47" s="15">
        <f>'Monthly ASR Under 18'!X47</f>
        <v>0</v>
      </c>
      <c r="J47" s="59">
        <f t="shared" si="17"/>
        <v>0</v>
      </c>
      <c r="K47" s="15">
        <f>'Monthly ASR Under 18'!AI47</f>
        <v>0</v>
      </c>
      <c r="L47" s="15">
        <f>'Monthly ASR Under 18'!AJ47</f>
        <v>0</v>
      </c>
      <c r="M47" s="15">
        <f>'Monthly ASR Under 18'!AK47</f>
        <v>0</v>
      </c>
      <c r="N47" s="59">
        <f t="shared" si="18"/>
        <v>0</v>
      </c>
      <c r="O47" s="15">
        <f>'Monthly ASR Under 18'!AV47</f>
        <v>0</v>
      </c>
      <c r="P47" s="15">
        <f>'Monthly ASR Under 18'!AW47</f>
        <v>0</v>
      </c>
      <c r="Q47" s="15">
        <f>'Monthly ASR Under 18'!AX47</f>
        <v>0</v>
      </c>
      <c r="R47" s="59">
        <f t="shared" si="19"/>
        <v>0</v>
      </c>
      <c r="S47" s="15">
        <f>'Monthly ASR Under 18'!BI47</f>
        <v>0</v>
      </c>
      <c r="T47" s="15">
        <f>'Monthly ASR Under 18'!BJ47</f>
        <v>0</v>
      </c>
      <c r="U47" s="15">
        <f>'Monthly ASR Under 18'!BK47</f>
        <v>0</v>
      </c>
      <c r="V47" s="59">
        <f t="shared" si="20"/>
        <v>0</v>
      </c>
      <c r="W47" s="15">
        <f>'Monthly ASR Under 18'!BV47</f>
        <v>0</v>
      </c>
      <c r="X47" s="15">
        <f>'Monthly ASR Under 18'!BW47</f>
        <v>0</v>
      </c>
      <c r="Y47" s="15">
        <f>'Monthly ASR Under 18'!BX47</f>
        <v>0</v>
      </c>
      <c r="Z47" s="59">
        <f t="shared" si="21"/>
        <v>0</v>
      </c>
      <c r="AA47" s="16">
        <f t="shared" si="22"/>
        <v>0</v>
      </c>
      <c r="AB47" s="31"/>
    </row>
    <row r="48" spans="1:50" s="32" customFormat="1" x14ac:dyDescent="0.25">
      <c r="A48" s="17" t="s">
        <v>28</v>
      </c>
      <c r="B48" s="34" t="s">
        <v>6</v>
      </c>
      <c r="C48" s="19">
        <f>'Monthly ASR Under 18'!I48</f>
        <v>0</v>
      </c>
      <c r="D48" s="19">
        <f>'Monthly ASR Under 18'!J48</f>
        <v>0</v>
      </c>
      <c r="E48" s="19">
        <f>'Monthly ASR Under 18'!K48</f>
        <v>0</v>
      </c>
      <c r="F48" s="60">
        <f t="shared" si="16"/>
        <v>0</v>
      </c>
      <c r="G48" s="19">
        <f>'Monthly ASR Under 18'!V48</f>
        <v>0</v>
      </c>
      <c r="H48" s="19">
        <f>'Monthly ASR Under 18'!W48</f>
        <v>0</v>
      </c>
      <c r="I48" s="19">
        <f>'Monthly ASR Under 18'!X48</f>
        <v>0</v>
      </c>
      <c r="J48" s="60">
        <f t="shared" si="17"/>
        <v>0</v>
      </c>
      <c r="K48" s="19">
        <f>'Monthly ASR Under 18'!AI48</f>
        <v>0</v>
      </c>
      <c r="L48" s="19">
        <f>'Monthly ASR Under 18'!AJ48</f>
        <v>0</v>
      </c>
      <c r="M48" s="19">
        <f>'Monthly ASR Under 18'!AK48</f>
        <v>0</v>
      </c>
      <c r="N48" s="60">
        <f t="shared" si="18"/>
        <v>0</v>
      </c>
      <c r="O48" s="19">
        <f>'Monthly ASR Under 18'!AV48</f>
        <v>0</v>
      </c>
      <c r="P48" s="19">
        <f>'Monthly ASR Under 18'!AW48</f>
        <v>0</v>
      </c>
      <c r="Q48" s="19">
        <f>'Monthly ASR Under 18'!AX48</f>
        <v>0</v>
      </c>
      <c r="R48" s="60">
        <f t="shared" si="19"/>
        <v>0</v>
      </c>
      <c r="S48" s="19">
        <f>'Monthly ASR Under 18'!BI48</f>
        <v>0</v>
      </c>
      <c r="T48" s="19">
        <f>'Monthly ASR Under 18'!BJ48</f>
        <v>0</v>
      </c>
      <c r="U48" s="19">
        <f>'Monthly ASR Under 18'!BK48</f>
        <v>0</v>
      </c>
      <c r="V48" s="60">
        <f t="shared" si="20"/>
        <v>0</v>
      </c>
      <c r="W48" s="19">
        <f>'Monthly ASR Under 18'!BV48</f>
        <v>0</v>
      </c>
      <c r="X48" s="19">
        <f>'Monthly ASR Under 18'!BW48</f>
        <v>0</v>
      </c>
      <c r="Y48" s="19">
        <f>'Monthly ASR Under 18'!BX48</f>
        <v>0</v>
      </c>
      <c r="Z48" s="60">
        <f t="shared" si="21"/>
        <v>0</v>
      </c>
      <c r="AA48" s="20">
        <f t="shared" si="22"/>
        <v>0</v>
      </c>
      <c r="AB48" s="31"/>
    </row>
    <row r="49" spans="1:28" s="32" customFormat="1" x14ac:dyDescent="0.25">
      <c r="A49" s="13"/>
      <c r="B49" s="33" t="s">
        <v>7</v>
      </c>
      <c r="C49" s="15">
        <f>'Monthly ASR Under 18'!I49</f>
        <v>0</v>
      </c>
      <c r="D49" s="15">
        <f>'Monthly ASR Under 18'!J49</f>
        <v>0</v>
      </c>
      <c r="E49" s="15">
        <f>'Monthly ASR Under 18'!K49</f>
        <v>0</v>
      </c>
      <c r="F49" s="59">
        <f t="shared" si="16"/>
        <v>0</v>
      </c>
      <c r="G49" s="15">
        <f>'Monthly ASR Under 18'!V49</f>
        <v>0</v>
      </c>
      <c r="H49" s="15">
        <f>'Monthly ASR Under 18'!W49</f>
        <v>0</v>
      </c>
      <c r="I49" s="15">
        <f>'Monthly ASR Under 18'!X49</f>
        <v>0</v>
      </c>
      <c r="J49" s="59">
        <f t="shared" si="17"/>
        <v>0</v>
      </c>
      <c r="K49" s="15">
        <f>'Monthly ASR Under 18'!AI49</f>
        <v>0</v>
      </c>
      <c r="L49" s="15">
        <f>'Monthly ASR Under 18'!AJ49</f>
        <v>0</v>
      </c>
      <c r="M49" s="15">
        <f>'Monthly ASR Under 18'!AK49</f>
        <v>0</v>
      </c>
      <c r="N49" s="59">
        <f t="shared" si="18"/>
        <v>0</v>
      </c>
      <c r="O49" s="15">
        <f>'Monthly ASR Under 18'!AV49</f>
        <v>0</v>
      </c>
      <c r="P49" s="15">
        <f>'Monthly ASR Under 18'!AW49</f>
        <v>0</v>
      </c>
      <c r="Q49" s="15">
        <f>'Monthly ASR Under 18'!AX49</f>
        <v>0</v>
      </c>
      <c r="R49" s="59">
        <f t="shared" si="19"/>
        <v>0</v>
      </c>
      <c r="S49" s="15">
        <f>'Monthly ASR Under 18'!BI49</f>
        <v>0</v>
      </c>
      <c r="T49" s="15">
        <f>'Monthly ASR Under 18'!BJ49</f>
        <v>0</v>
      </c>
      <c r="U49" s="15">
        <f>'Monthly ASR Under 18'!BK49</f>
        <v>0</v>
      </c>
      <c r="V49" s="59">
        <f t="shared" si="20"/>
        <v>0</v>
      </c>
      <c r="W49" s="15">
        <f>'Monthly ASR Under 18'!BV49</f>
        <v>0</v>
      </c>
      <c r="X49" s="15">
        <f>'Monthly ASR Under 18'!BW49</f>
        <v>0</v>
      </c>
      <c r="Y49" s="15">
        <f>'Monthly ASR Under 18'!BX49</f>
        <v>0</v>
      </c>
      <c r="Z49" s="59">
        <f t="shared" si="21"/>
        <v>0</v>
      </c>
      <c r="AA49" s="16">
        <f t="shared" si="22"/>
        <v>0</v>
      </c>
      <c r="AB49" s="31"/>
    </row>
    <row r="50" spans="1:28" s="32" customFormat="1" x14ac:dyDescent="0.25">
      <c r="A50" s="17" t="s">
        <v>29</v>
      </c>
      <c r="B50" s="34" t="s">
        <v>6</v>
      </c>
      <c r="C50" s="19">
        <f>'Monthly ASR Under 18'!I50</f>
        <v>0</v>
      </c>
      <c r="D50" s="19">
        <f>'Monthly ASR Under 18'!J50</f>
        <v>0</v>
      </c>
      <c r="E50" s="19">
        <f>'Monthly ASR Under 18'!K50</f>
        <v>0</v>
      </c>
      <c r="F50" s="60">
        <f t="shared" si="16"/>
        <v>0</v>
      </c>
      <c r="G50" s="19">
        <f>'Monthly ASR Under 18'!V50</f>
        <v>0</v>
      </c>
      <c r="H50" s="19">
        <f>'Monthly ASR Under 18'!W50</f>
        <v>0</v>
      </c>
      <c r="I50" s="19">
        <f>'Monthly ASR Under 18'!X50</f>
        <v>0</v>
      </c>
      <c r="J50" s="60">
        <f t="shared" si="17"/>
        <v>0</v>
      </c>
      <c r="K50" s="19">
        <f>'Monthly ASR Under 18'!AI50</f>
        <v>0</v>
      </c>
      <c r="L50" s="19">
        <f>'Monthly ASR Under 18'!AJ50</f>
        <v>0</v>
      </c>
      <c r="M50" s="19">
        <f>'Monthly ASR Under 18'!AK50</f>
        <v>0</v>
      </c>
      <c r="N50" s="60">
        <f t="shared" si="18"/>
        <v>0</v>
      </c>
      <c r="O50" s="19">
        <f>'Monthly ASR Under 18'!AV50</f>
        <v>0</v>
      </c>
      <c r="P50" s="19">
        <f>'Monthly ASR Under 18'!AW50</f>
        <v>0</v>
      </c>
      <c r="Q50" s="19">
        <f>'Monthly ASR Under 18'!AX50</f>
        <v>0</v>
      </c>
      <c r="R50" s="60">
        <f t="shared" si="19"/>
        <v>0</v>
      </c>
      <c r="S50" s="19">
        <f>'Monthly ASR Under 18'!BI50</f>
        <v>0</v>
      </c>
      <c r="T50" s="19">
        <f>'Monthly ASR Under 18'!BJ50</f>
        <v>0</v>
      </c>
      <c r="U50" s="19">
        <f>'Monthly ASR Under 18'!BK50</f>
        <v>0</v>
      </c>
      <c r="V50" s="60">
        <f t="shared" si="20"/>
        <v>0</v>
      </c>
      <c r="W50" s="19">
        <f>'Monthly ASR Under 18'!BV50</f>
        <v>0</v>
      </c>
      <c r="X50" s="19">
        <f>'Monthly ASR Under 18'!BW50</f>
        <v>0</v>
      </c>
      <c r="Y50" s="19">
        <f>'Monthly ASR Under 18'!BX50</f>
        <v>0</v>
      </c>
      <c r="Z50" s="60">
        <f t="shared" si="21"/>
        <v>0</v>
      </c>
      <c r="AA50" s="20">
        <f t="shared" si="22"/>
        <v>0</v>
      </c>
      <c r="AB50" s="31"/>
    </row>
    <row r="51" spans="1:28" s="32" customFormat="1" x14ac:dyDescent="0.25">
      <c r="A51" s="13"/>
      <c r="B51" s="33" t="s">
        <v>7</v>
      </c>
      <c r="C51" s="15">
        <f>'Monthly ASR Under 18'!I51</f>
        <v>0</v>
      </c>
      <c r="D51" s="15">
        <f>'Monthly ASR Under 18'!J51</f>
        <v>0</v>
      </c>
      <c r="E51" s="15">
        <f>'Monthly ASR Under 18'!K51</f>
        <v>0</v>
      </c>
      <c r="F51" s="59">
        <f t="shared" si="16"/>
        <v>0</v>
      </c>
      <c r="G51" s="15">
        <f>'Monthly ASR Under 18'!V51</f>
        <v>0</v>
      </c>
      <c r="H51" s="15">
        <f>'Monthly ASR Under 18'!W51</f>
        <v>0</v>
      </c>
      <c r="I51" s="15">
        <f>'Monthly ASR Under 18'!X51</f>
        <v>0</v>
      </c>
      <c r="J51" s="59">
        <f t="shared" si="17"/>
        <v>0</v>
      </c>
      <c r="K51" s="15">
        <f>'Monthly ASR Under 18'!AI51</f>
        <v>0</v>
      </c>
      <c r="L51" s="15">
        <f>'Monthly ASR Under 18'!AJ51</f>
        <v>0</v>
      </c>
      <c r="M51" s="15">
        <f>'Monthly ASR Under 18'!AK51</f>
        <v>0</v>
      </c>
      <c r="N51" s="59">
        <f t="shared" si="18"/>
        <v>0</v>
      </c>
      <c r="O51" s="15">
        <f>'Monthly ASR Under 18'!AV51</f>
        <v>0</v>
      </c>
      <c r="P51" s="15">
        <f>'Monthly ASR Under 18'!AW51</f>
        <v>0</v>
      </c>
      <c r="Q51" s="15">
        <f>'Monthly ASR Under 18'!AX51</f>
        <v>0</v>
      </c>
      <c r="R51" s="59">
        <f t="shared" si="19"/>
        <v>0</v>
      </c>
      <c r="S51" s="15">
        <f>'Monthly ASR Under 18'!BI51</f>
        <v>0</v>
      </c>
      <c r="T51" s="15">
        <f>'Monthly ASR Under 18'!BJ51</f>
        <v>0</v>
      </c>
      <c r="U51" s="15">
        <f>'Monthly ASR Under 18'!BK51</f>
        <v>0</v>
      </c>
      <c r="V51" s="59">
        <f t="shared" si="20"/>
        <v>0</v>
      </c>
      <c r="W51" s="15">
        <f>'Monthly ASR Under 18'!BV51</f>
        <v>0</v>
      </c>
      <c r="X51" s="15">
        <f>'Monthly ASR Under 18'!BW51</f>
        <v>0</v>
      </c>
      <c r="Y51" s="15">
        <f>'Monthly ASR Under 18'!BX51</f>
        <v>0</v>
      </c>
      <c r="Z51" s="59">
        <f t="shared" si="21"/>
        <v>0</v>
      </c>
      <c r="AA51" s="16">
        <f t="shared" si="22"/>
        <v>0</v>
      </c>
      <c r="AB51" s="31"/>
    </row>
    <row r="52" spans="1:28" s="32" customFormat="1" ht="30" x14ac:dyDescent="0.25">
      <c r="A52" s="17" t="s">
        <v>30</v>
      </c>
      <c r="B52" s="34" t="s">
        <v>6</v>
      </c>
      <c r="C52" s="19">
        <f>'Monthly ASR Under 18'!I52</f>
        <v>0</v>
      </c>
      <c r="D52" s="19">
        <f>'Monthly ASR Under 18'!J52</f>
        <v>0</v>
      </c>
      <c r="E52" s="19">
        <f>'Monthly ASR Under 18'!K52</f>
        <v>0</v>
      </c>
      <c r="F52" s="60">
        <f t="shared" si="16"/>
        <v>0</v>
      </c>
      <c r="G52" s="19">
        <f>'Monthly ASR Under 18'!V52</f>
        <v>0</v>
      </c>
      <c r="H52" s="19">
        <f>'Monthly ASR Under 18'!W52</f>
        <v>0</v>
      </c>
      <c r="I52" s="19">
        <f>'Monthly ASR Under 18'!X52</f>
        <v>0</v>
      </c>
      <c r="J52" s="60">
        <f t="shared" si="17"/>
        <v>0</v>
      </c>
      <c r="K52" s="19">
        <f>'Monthly ASR Under 18'!AI52</f>
        <v>0</v>
      </c>
      <c r="L52" s="19">
        <f>'Monthly ASR Under 18'!AJ52</f>
        <v>0</v>
      </c>
      <c r="M52" s="19">
        <f>'Monthly ASR Under 18'!AK52</f>
        <v>0</v>
      </c>
      <c r="N52" s="60">
        <f t="shared" si="18"/>
        <v>0</v>
      </c>
      <c r="O52" s="19">
        <f>'Monthly ASR Under 18'!AV52</f>
        <v>0</v>
      </c>
      <c r="P52" s="19">
        <f>'Monthly ASR Under 18'!AW52</f>
        <v>0</v>
      </c>
      <c r="Q52" s="19">
        <f>'Monthly ASR Under 18'!AX52</f>
        <v>0</v>
      </c>
      <c r="R52" s="60">
        <f t="shared" si="19"/>
        <v>0</v>
      </c>
      <c r="S52" s="19">
        <f>'Monthly ASR Under 18'!BI52</f>
        <v>0</v>
      </c>
      <c r="T52" s="19">
        <f>'Monthly ASR Under 18'!BJ52</f>
        <v>0</v>
      </c>
      <c r="U52" s="19">
        <f>'Monthly ASR Under 18'!BK52</f>
        <v>0</v>
      </c>
      <c r="V52" s="60">
        <f t="shared" si="20"/>
        <v>0</v>
      </c>
      <c r="W52" s="19">
        <f>'Monthly ASR Under 18'!BV52</f>
        <v>0</v>
      </c>
      <c r="X52" s="19">
        <f>'Monthly ASR Under 18'!BW52</f>
        <v>0</v>
      </c>
      <c r="Y52" s="19">
        <f>'Monthly ASR Under 18'!BX52</f>
        <v>0</v>
      </c>
      <c r="Z52" s="60">
        <f t="shared" si="21"/>
        <v>0</v>
      </c>
      <c r="AA52" s="20">
        <f t="shared" si="22"/>
        <v>0</v>
      </c>
      <c r="AB52" s="31"/>
    </row>
    <row r="53" spans="1:28" s="32" customFormat="1" ht="15.75" thickBot="1" x14ac:dyDescent="0.3">
      <c r="A53" s="21"/>
      <c r="B53" s="35" t="s">
        <v>7</v>
      </c>
      <c r="C53" s="23">
        <f>'Monthly ASR Under 18'!I53</f>
        <v>0</v>
      </c>
      <c r="D53" s="23">
        <f>'Monthly ASR Under 18'!J53</f>
        <v>0</v>
      </c>
      <c r="E53" s="23">
        <f>'Monthly ASR Under 18'!K53</f>
        <v>0</v>
      </c>
      <c r="F53" s="61">
        <f t="shared" si="16"/>
        <v>0</v>
      </c>
      <c r="G53" s="23">
        <f>'Monthly ASR Under 18'!V53</f>
        <v>0</v>
      </c>
      <c r="H53" s="23">
        <f>'Monthly ASR Under 18'!W53</f>
        <v>0</v>
      </c>
      <c r="I53" s="23">
        <f>'Monthly ASR Under 18'!X53</f>
        <v>0</v>
      </c>
      <c r="J53" s="61">
        <f t="shared" si="17"/>
        <v>0</v>
      </c>
      <c r="K53" s="23">
        <f>'Monthly ASR Under 18'!AI53</f>
        <v>0</v>
      </c>
      <c r="L53" s="23">
        <f>'Monthly ASR Under 18'!AJ53</f>
        <v>0</v>
      </c>
      <c r="M53" s="23">
        <f>'Monthly ASR Under 18'!AK53</f>
        <v>0</v>
      </c>
      <c r="N53" s="61">
        <f t="shared" si="18"/>
        <v>0</v>
      </c>
      <c r="O53" s="23">
        <f>'Monthly ASR Under 18'!AV53</f>
        <v>0</v>
      </c>
      <c r="P53" s="23">
        <f>'Monthly ASR Under 18'!AW53</f>
        <v>0</v>
      </c>
      <c r="Q53" s="23">
        <f>'Monthly ASR Under 18'!AX53</f>
        <v>0</v>
      </c>
      <c r="R53" s="61">
        <f t="shared" si="19"/>
        <v>0</v>
      </c>
      <c r="S53" s="23">
        <f>'Monthly ASR Under 18'!BI53</f>
        <v>0</v>
      </c>
      <c r="T53" s="23">
        <f>'Monthly ASR Under 18'!BJ53</f>
        <v>0</v>
      </c>
      <c r="U53" s="23">
        <f>'Monthly ASR Under 18'!BK53</f>
        <v>0</v>
      </c>
      <c r="V53" s="61">
        <f t="shared" si="20"/>
        <v>0</v>
      </c>
      <c r="W53" s="23">
        <f>'Monthly ASR Under 18'!BV53</f>
        <v>0</v>
      </c>
      <c r="X53" s="23">
        <f>'Monthly ASR Under 18'!BW53</f>
        <v>0</v>
      </c>
      <c r="Y53" s="23">
        <f>'Monthly ASR Under 18'!BX53</f>
        <v>0</v>
      </c>
      <c r="Z53" s="61">
        <f t="shared" si="21"/>
        <v>0</v>
      </c>
      <c r="AA53" s="24">
        <f t="shared" si="22"/>
        <v>0</v>
      </c>
      <c r="AB53" s="31"/>
    </row>
    <row r="54" spans="1:28" ht="30.75" thickTop="1" x14ac:dyDescent="0.25">
      <c r="A54" s="36" t="s">
        <v>31</v>
      </c>
      <c r="B54" s="41" t="s">
        <v>6</v>
      </c>
      <c r="C54" s="28">
        <f t="shared" ref="C54:AA55" si="23">C46+C48+C50+C52</f>
        <v>0</v>
      </c>
      <c r="D54" s="28">
        <f t="shared" si="23"/>
        <v>0</v>
      </c>
      <c r="E54" s="28">
        <f t="shared" si="23"/>
        <v>0</v>
      </c>
      <c r="F54" s="63">
        <f t="shared" si="23"/>
        <v>0</v>
      </c>
      <c r="G54" s="28">
        <f t="shared" si="23"/>
        <v>0</v>
      </c>
      <c r="H54" s="28">
        <f t="shared" si="23"/>
        <v>0</v>
      </c>
      <c r="I54" s="28">
        <f t="shared" si="23"/>
        <v>0</v>
      </c>
      <c r="J54" s="63">
        <f t="shared" si="23"/>
        <v>0</v>
      </c>
      <c r="K54" s="28">
        <f t="shared" si="23"/>
        <v>0</v>
      </c>
      <c r="L54" s="28">
        <f t="shared" si="23"/>
        <v>0</v>
      </c>
      <c r="M54" s="28">
        <f t="shared" si="23"/>
        <v>0</v>
      </c>
      <c r="N54" s="63">
        <f t="shared" si="23"/>
        <v>0</v>
      </c>
      <c r="O54" s="28">
        <f t="shared" si="23"/>
        <v>0</v>
      </c>
      <c r="P54" s="28">
        <f t="shared" si="23"/>
        <v>0</v>
      </c>
      <c r="Q54" s="28">
        <f t="shared" si="23"/>
        <v>0</v>
      </c>
      <c r="R54" s="63">
        <f t="shared" si="23"/>
        <v>0</v>
      </c>
      <c r="S54" s="28">
        <f t="shared" si="23"/>
        <v>0</v>
      </c>
      <c r="T54" s="28">
        <f t="shared" si="23"/>
        <v>0</v>
      </c>
      <c r="U54" s="28">
        <f t="shared" si="23"/>
        <v>0</v>
      </c>
      <c r="V54" s="63">
        <f t="shared" si="23"/>
        <v>0</v>
      </c>
      <c r="W54" s="28">
        <f t="shared" si="23"/>
        <v>0</v>
      </c>
      <c r="X54" s="28">
        <f t="shared" si="23"/>
        <v>0</v>
      </c>
      <c r="Y54" s="28">
        <f t="shared" si="23"/>
        <v>0</v>
      </c>
      <c r="Z54" s="63">
        <f t="shared" si="23"/>
        <v>0</v>
      </c>
      <c r="AA54" s="38">
        <f t="shared" si="23"/>
        <v>0</v>
      </c>
    </row>
    <row r="55" spans="1:28" x14ac:dyDescent="0.25">
      <c r="A55" s="36"/>
      <c r="B55" s="41" t="s">
        <v>7</v>
      </c>
      <c r="C55" s="28">
        <f t="shared" si="23"/>
        <v>0</v>
      </c>
      <c r="D55" s="28">
        <f t="shared" si="23"/>
        <v>0</v>
      </c>
      <c r="E55" s="28">
        <f t="shared" si="23"/>
        <v>0</v>
      </c>
      <c r="F55" s="63">
        <f t="shared" si="23"/>
        <v>0</v>
      </c>
      <c r="G55" s="28">
        <f t="shared" si="23"/>
        <v>0</v>
      </c>
      <c r="H55" s="28">
        <f t="shared" si="23"/>
        <v>0</v>
      </c>
      <c r="I55" s="28">
        <f t="shared" si="23"/>
        <v>0</v>
      </c>
      <c r="J55" s="63">
        <f t="shared" si="23"/>
        <v>0</v>
      </c>
      <c r="K55" s="28">
        <f t="shared" si="23"/>
        <v>0</v>
      </c>
      <c r="L55" s="28">
        <f t="shared" si="23"/>
        <v>0</v>
      </c>
      <c r="M55" s="28">
        <f t="shared" si="23"/>
        <v>0</v>
      </c>
      <c r="N55" s="63">
        <f t="shared" si="23"/>
        <v>0</v>
      </c>
      <c r="O55" s="28">
        <f t="shared" si="23"/>
        <v>0</v>
      </c>
      <c r="P55" s="28">
        <f t="shared" si="23"/>
        <v>0</v>
      </c>
      <c r="Q55" s="28">
        <f t="shared" si="23"/>
        <v>0</v>
      </c>
      <c r="R55" s="63">
        <f t="shared" si="23"/>
        <v>0</v>
      </c>
      <c r="S55" s="28">
        <f t="shared" si="23"/>
        <v>0</v>
      </c>
      <c r="T55" s="28">
        <f t="shared" si="23"/>
        <v>0</v>
      </c>
      <c r="U55" s="28">
        <f t="shared" si="23"/>
        <v>0</v>
      </c>
      <c r="V55" s="63">
        <f t="shared" si="23"/>
        <v>0</v>
      </c>
      <c r="W55" s="28">
        <f t="shared" si="23"/>
        <v>0</v>
      </c>
      <c r="X55" s="28">
        <f t="shared" si="23"/>
        <v>0</v>
      </c>
      <c r="Y55" s="28">
        <f t="shared" si="23"/>
        <v>0</v>
      </c>
      <c r="Z55" s="63">
        <f t="shared" si="23"/>
        <v>0</v>
      </c>
      <c r="AA55" s="38">
        <f t="shared" si="23"/>
        <v>0</v>
      </c>
    </row>
    <row r="56" spans="1:28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</row>
    <row r="57" spans="1:28" x14ac:dyDescent="0.25">
      <c r="A57" s="45" t="s">
        <v>32</v>
      </c>
      <c r="B57" s="46"/>
      <c r="C57" s="7" t="s">
        <v>1</v>
      </c>
      <c r="D57" s="7"/>
      <c r="E57" s="7"/>
      <c r="F57" s="7"/>
      <c r="G57" s="7" t="s">
        <v>2</v>
      </c>
      <c r="H57" s="7"/>
      <c r="I57" s="7"/>
      <c r="J57" s="7"/>
      <c r="K57" s="7" t="s">
        <v>3</v>
      </c>
      <c r="L57" s="7"/>
      <c r="M57" s="7"/>
      <c r="N57" s="7"/>
      <c r="O57" s="7">
        <v>15</v>
      </c>
      <c r="P57" s="7"/>
      <c r="Q57" s="7"/>
      <c r="R57" s="7"/>
      <c r="S57" s="7">
        <v>16</v>
      </c>
      <c r="T57" s="7"/>
      <c r="U57" s="7"/>
      <c r="V57" s="7"/>
      <c r="W57" s="7">
        <v>17</v>
      </c>
      <c r="X57" s="7"/>
      <c r="Y57" s="7"/>
      <c r="Z57" s="7"/>
      <c r="AA57" s="47" t="s">
        <v>4</v>
      </c>
    </row>
    <row r="58" spans="1:28" s="8" customFormat="1" x14ac:dyDescent="0.25">
      <c r="A58" s="5"/>
      <c r="B58" s="6"/>
      <c r="C58" s="7" t="s">
        <v>67</v>
      </c>
      <c r="D58" s="7" t="s">
        <v>70</v>
      </c>
      <c r="E58" s="7" t="s">
        <v>71</v>
      </c>
      <c r="F58" s="7" t="s">
        <v>64</v>
      </c>
      <c r="G58" s="7" t="s">
        <v>67</v>
      </c>
      <c r="H58" s="7" t="s">
        <v>70</v>
      </c>
      <c r="I58" s="7" t="s">
        <v>71</v>
      </c>
      <c r="J58" s="7" t="s">
        <v>64</v>
      </c>
      <c r="K58" s="7" t="s">
        <v>67</v>
      </c>
      <c r="L58" s="7" t="s">
        <v>70</v>
      </c>
      <c r="M58" s="7" t="s">
        <v>71</v>
      </c>
      <c r="N58" s="7" t="s">
        <v>64</v>
      </c>
      <c r="O58" s="7" t="s">
        <v>67</v>
      </c>
      <c r="P58" s="7" t="s">
        <v>70</v>
      </c>
      <c r="Q58" s="7" t="s">
        <v>71</v>
      </c>
      <c r="R58" s="7" t="s">
        <v>64</v>
      </c>
      <c r="S58" s="7" t="s">
        <v>67</v>
      </c>
      <c r="T58" s="7" t="s">
        <v>70</v>
      </c>
      <c r="U58" s="7" t="s">
        <v>71</v>
      </c>
      <c r="V58" s="7" t="s">
        <v>64</v>
      </c>
      <c r="W58" s="7" t="s">
        <v>67</v>
      </c>
      <c r="X58" s="7" t="s">
        <v>70</v>
      </c>
      <c r="Y58" s="7" t="s">
        <v>71</v>
      </c>
      <c r="Z58" s="7" t="s">
        <v>64</v>
      </c>
      <c r="AA58" s="7"/>
    </row>
    <row r="59" spans="1:28" s="8" customFormat="1" ht="15.75" thickBot="1" x14ac:dyDescent="0.3">
      <c r="A59" s="36" t="s">
        <v>33</v>
      </c>
      <c r="B59" s="48"/>
      <c r="C59" s="49">
        <f>SUM(C60:C67)</f>
        <v>0</v>
      </c>
      <c r="D59" s="49"/>
      <c r="E59" s="49"/>
      <c r="F59" s="64"/>
      <c r="G59" s="49">
        <f>SUM(G60:G67)</f>
        <v>0</v>
      </c>
      <c r="H59" s="49"/>
      <c r="I59" s="49"/>
      <c r="J59" s="64"/>
      <c r="K59" s="49">
        <f>SUM(K60:K67)</f>
        <v>0</v>
      </c>
      <c r="L59" s="49"/>
      <c r="M59" s="49"/>
      <c r="N59" s="64"/>
      <c r="O59" s="49">
        <f>SUM(O60:O67)</f>
        <v>0</v>
      </c>
      <c r="P59" s="49"/>
      <c r="Q59" s="49"/>
      <c r="R59" s="64"/>
      <c r="S59" s="49">
        <f>SUM(S60:S67)</f>
        <v>0</v>
      </c>
      <c r="T59" s="49"/>
      <c r="U59" s="49"/>
      <c r="V59" s="64"/>
      <c r="W59" s="49">
        <f>SUM(W60:W67)</f>
        <v>0</v>
      </c>
      <c r="X59" s="49"/>
      <c r="Y59" s="49"/>
      <c r="Z59" s="64"/>
      <c r="AA59" s="50">
        <f t="shared" ref="AA59" si="24">SUM(AA60:AA67)</f>
        <v>0</v>
      </c>
    </row>
    <row r="60" spans="1:28" s="32" customFormat="1" ht="30.75" thickTop="1" x14ac:dyDescent="0.25">
      <c r="A60" s="9" t="s">
        <v>34</v>
      </c>
      <c r="B60" s="30" t="s">
        <v>6</v>
      </c>
      <c r="C60" s="11">
        <f>'Monthly ASR Under 18'!I60</f>
        <v>0</v>
      </c>
      <c r="D60" s="11">
        <f>'Monthly ASR Under 18'!J60</f>
        <v>0</v>
      </c>
      <c r="E60" s="11">
        <f>'Monthly ASR Under 18'!K60</f>
        <v>0</v>
      </c>
      <c r="F60" s="58">
        <f t="shared" ref="F60:F67" si="25">SUM(C60:E60)</f>
        <v>0</v>
      </c>
      <c r="G60" s="11">
        <f>'Monthly ASR Under 18'!V60</f>
        <v>0</v>
      </c>
      <c r="H60" s="11">
        <f>'Monthly ASR Under 18'!W60</f>
        <v>0</v>
      </c>
      <c r="I60" s="11">
        <f>'Monthly ASR Under 18'!X60</f>
        <v>0</v>
      </c>
      <c r="J60" s="58">
        <f t="shared" ref="J60:J67" si="26">SUM(G60:I60)</f>
        <v>0</v>
      </c>
      <c r="K60" s="11">
        <f>'Monthly ASR Under 18'!AI60</f>
        <v>0</v>
      </c>
      <c r="L60" s="11">
        <f>'Monthly ASR Under 18'!AJ60</f>
        <v>0</v>
      </c>
      <c r="M60" s="11">
        <f>'Monthly ASR Under 18'!AK60</f>
        <v>0</v>
      </c>
      <c r="N60" s="58">
        <f t="shared" ref="N60:N67" si="27">SUM(K60:M60)</f>
        <v>0</v>
      </c>
      <c r="O60" s="11">
        <f>'Monthly ASR Under 18'!AV60</f>
        <v>0</v>
      </c>
      <c r="P60" s="11">
        <f>'Monthly ASR Under 18'!AW60</f>
        <v>0</v>
      </c>
      <c r="Q60" s="11">
        <f>'Monthly ASR Under 18'!AX60</f>
        <v>0</v>
      </c>
      <c r="R60" s="58">
        <f t="shared" ref="R60:R67" si="28">SUM(O60:Q60)</f>
        <v>0</v>
      </c>
      <c r="S60" s="11">
        <f>'Monthly ASR Under 18'!BI60</f>
        <v>0</v>
      </c>
      <c r="T60" s="11">
        <f>'Monthly ASR Under 18'!BJ60</f>
        <v>0</v>
      </c>
      <c r="U60" s="11">
        <f>'Monthly ASR Under 18'!BK60</f>
        <v>0</v>
      </c>
      <c r="V60" s="58">
        <f t="shared" ref="V60:V67" si="29">SUM(S60:U60)</f>
        <v>0</v>
      </c>
      <c r="W60" s="11">
        <f>'Monthly ASR Under 18'!BV60</f>
        <v>0</v>
      </c>
      <c r="X60" s="11">
        <f>'Monthly ASR Under 18'!BW60</f>
        <v>0</v>
      </c>
      <c r="Y60" s="11">
        <f>'Monthly ASR Under 18'!BX60</f>
        <v>0</v>
      </c>
      <c r="Z60" s="58">
        <f t="shared" ref="Z60:Z67" si="30">SUM(W60:Y60)</f>
        <v>0</v>
      </c>
      <c r="AA60" s="12">
        <f t="shared" ref="AA60:AA67" si="31">SUM(C60:W60)</f>
        <v>0</v>
      </c>
      <c r="AB60" s="31"/>
    </row>
    <row r="61" spans="1:28" s="32" customFormat="1" x14ac:dyDescent="0.25">
      <c r="A61" s="13"/>
      <c r="B61" s="33" t="s">
        <v>7</v>
      </c>
      <c r="C61" s="15">
        <f>'Monthly ASR Under 18'!I61</f>
        <v>0</v>
      </c>
      <c r="D61" s="15">
        <f>'Monthly ASR Under 18'!J61</f>
        <v>0</v>
      </c>
      <c r="E61" s="15">
        <f>'Monthly ASR Under 18'!K61</f>
        <v>0</v>
      </c>
      <c r="F61" s="59">
        <f t="shared" si="25"/>
        <v>0</v>
      </c>
      <c r="G61" s="15">
        <f>'Monthly ASR Under 18'!V61</f>
        <v>0</v>
      </c>
      <c r="H61" s="15">
        <f>'Monthly ASR Under 18'!W61</f>
        <v>0</v>
      </c>
      <c r="I61" s="15">
        <f>'Monthly ASR Under 18'!X61</f>
        <v>0</v>
      </c>
      <c r="J61" s="59">
        <f t="shared" si="26"/>
        <v>0</v>
      </c>
      <c r="K61" s="15">
        <f>'Monthly ASR Under 18'!AI61</f>
        <v>0</v>
      </c>
      <c r="L61" s="15">
        <f>'Monthly ASR Under 18'!AJ61</f>
        <v>0</v>
      </c>
      <c r="M61" s="15">
        <f>'Monthly ASR Under 18'!AK61</f>
        <v>0</v>
      </c>
      <c r="N61" s="59">
        <f t="shared" si="27"/>
        <v>0</v>
      </c>
      <c r="O61" s="15">
        <f>'Monthly ASR Under 18'!AV61</f>
        <v>0</v>
      </c>
      <c r="P61" s="15">
        <f>'Monthly ASR Under 18'!AW61</f>
        <v>0</v>
      </c>
      <c r="Q61" s="15">
        <f>'Monthly ASR Under 18'!AX61</f>
        <v>0</v>
      </c>
      <c r="R61" s="59">
        <f t="shared" si="28"/>
        <v>0</v>
      </c>
      <c r="S61" s="15">
        <f>'Monthly ASR Under 18'!BI61</f>
        <v>0</v>
      </c>
      <c r="T61" s="15">
        <f>'Monthly ASR Under 18'!BJ61</f>
        <v>0</v>
      </c>
      <c r="U61" s="15">
        <f>'Monthly ASR Under 18'!BK61</f>
        <v>0</v>
      </c>
      <c r="V61" s="59">
        <f t="shared" si="29"/>
        <v>0</v>
      </c>
      <c r="W61" s="15">
        <f>'Monthly ASR Under 18'!BV61</f>
        <v>0</v>
      </c>
      <c r="X61" s="15">
        <f>'Monthly ASR Under 18'!BW61</f>
        <v>0</v>
      </c>
      <c r="Y61" s="15">
        <f>'Monthly ASR Under 18'!BX61</f>
        <v>0</v>
      </c>
      <c r="Z61" s="59">
        <f t="shared" si="30"/>
        <v>0</v>
      </c>
      <c r="AA61" s="16">
        <f t="shared" si="31"/>
        <v>0</v>
      </c>
      <c r="AB61" s="31"/>
    </row>
    <row r="62" spans="1:28" s="32" customFormat="1" x14ac:dyDescent="0.25">
      <c r="A62" s="17" t="s">
        <v>35</v>
      </c>
      <c r="B62" s="34" t="s">
        <v>6</v>
      </c>
      <c r="C62" s="19">
        <f>'Monthly ASR Under 18'!I62</f>
        <v>0</v>
      </c>
      <c r="D62" s="19">
        <f>'Monthly ASR Under 18'!J62</f>
        <v>0</v>
      </c>
      <c r="E62" s="19">
        <f>'Monthly ASR Under 18'!K62</f>
        <v>0</v>
      </c>
      <c r="F62" s="60">
        <f t="shared" si="25"/>
        <v>0</v>
      </c>
      <c r="G62" s="19">
        <f>'Monthly ASR Under 18'!V62</f>
        <v>0</v>
      </c>
      <c r="H62" s="19">
        <f>'Monthly ASR Under 18'!W62</f>
        <v>0</v>
      </c>
      <c r="I62" s="19">
        <f>'Monthly ASR Under 18'!X62</f>
        <v>0</v>
      </c>
      <c r="J62" s="60">
        <f t="shared" si="26"/>
        <v>0</v>
      </c>
      <c r="K62" s="19">
        <f>'Monthly ASR Under 18'!AI62</f>
        <v>0</v>
      </c>
      <c r="L62" s="19">
        <f>'Monthly ASR Under 18'!AJ62</f>
        <v>0</v>
      </c>
      <c r="M62" s="19">
        <f>'Monthly ASR Under 18'!AK62</f>
        <v>0</v>
      </c>
      <c r="N62" s="60">
        <f t="shared" si="27"/>
        <v>0</v>
      </c>
      <c r="O62" s="19">
        <f>'Monthly ASR Under 18'!AV62</f>
        <v>0</v>
      </c>
      <c r="P62" s="19">
        <f>'Monthly ASR Under 18'!AW62</f>
        <v>0</v>
      </c>
      <c r="Q62" s="19">
        <f>'Monthly ASR Under 18'!AX62</f>
        <v>0</v>
      </c>
      <c r="R62" s="60">
        <f t="shared" si="28"/>
        <v>0</v>
      </c>
      <c r="S62" s="19">
        <f>'Monthly ASR Under 18'!BI62</f>
        <v>0</v>
      </c>
      <c r="T62" s="19">
        <f>'Monthly ASR Under 18'!BJ62</f>
        <v>0</v>
      </c>
      <c r="U62" s="19">
        <f>'Monthly ASR Under 18'!BK62</f>
        <v>0</v>
      </c>
      <c r="V62" s="60">
        <f t="shared" si="29"/>
        <v>0</v>
      </c>
      <c r="W62" s="19">
        <f>'Monthly ASR Under 18'!BV62</f>
        <v>0</v>
      </c>
      <c r="X62" s="19">
        <f>'Monthly ASR Under 18'!BW62</f>
        <v>0</v>
      </c>
      <c r="Y62" s="19">
        <f>'Monthly ASR Under 18'!BX62</f>
        <v>0</v>
      </c>
      <c r="Z62" s="60">
        <f t="shared" si="30"/>
        <v>0</v>
      </c>
      <c r="AA62" s="20">
        <f t="shared" si="31"/>
        <v>0</v>
      </c>
      <c r="AB62" s="31"/>
    </row>
    <row r="63" spans="1:28" s="32" customFormat="1" x14ac:dyDescent="0.25">
      <c r="A63" s="13"/>
      <c r="B63" s="33" t="s">
        <v>7</v>
      </c>
      <c r="C63" s="15">
        <f>'Monthly ASR Under 18'!I63</f>
        <v>0</v>
      </c>
      <c r="D63" s="15">
        <f>'Monthly ASR Under 18'!J63</f>
        <v>0</v>
      </c>
      <c r="E63" s="15">
        <f>'Monthly ASR Under 18'!K63</f>
        <v>0</v>
      </c>
      <c r="F63" s="59">
        <f t="shared" si="25"/>
        <v>0</v>
      </c>
      <c r="G63" s="15">
        <f>'Monthly ASR Under 18'!V63</f>
        <v>0</v>
      </c>
      <c r="H63" s="15">
        <f>'Monthly ASR Under 18'!W63</f>
        <v>0</v>
      </c>
      <c r="I63" s="15">
        <f>'Monthly ASR Under 18'!X63</f>
        <v>0</v>
      </c>
      <c r="J63" s="59">
        <f t="shared" si="26"/>
        <v>0</v>
      </c>
      <c r="K63" s="15">
        <f>'Monthly ASR Under 18'!AI63</f>
        <v>0</v>
      </c>
      <c r="L63" s="15">
        <f>'Monthly ASR Under 18'!AJ63</f>
        <v>0</v>
      </c>
      <c r="M63" s="15">
        <f>'Monthly ASR Under 18'!AK63</f>
        <v>0</v>
      </c>
      <c r="N63" s="59">
        <f t="shared" si="27"/>
        <v>0</v>
      </c>
      <c r="O63" s="15">
        <f>'Monthly ASR Under 18'!AV63</f>
        <v>0</v>
      </c>
      <c r="P63" s="15">
        <f>'Monthly ASR Under 18'!AW63</f>
        <v>0</v>
      </c>
      <c r="Q63" s="15">
        <f>'Monthly ASR Under 18'!AX63</f>
        <v>0</v>
      </c>
      <c r="R63" s="59">
        <f t="shared" si="28"/>
        <v>0</v>
      </c>
      <c r="S63" s="15">
        <f>'Monthly ASR Under 18'!BI63</f>
        <v>0</v>
      </c>
      <c r="T63" s="15">
        <f>'Monthly ASR Under 18'!BJ63</f>
        <v>0</v>
      </c>
      <c r="U63" s="15">
        <f>'Monthly ASR Under 18'!BK63</f>
        <v>0</v>
      </c>
      <c r="V63" s="59">
        <f t="shared" si="29"/>
        <v>0</v>
      </c>
      <c r="W63" s="15">
        <f>'Monthly ASR Under 18'!BV63</f>
        <v>0</v>
      </c>
      <c r="X63" s="15">
        <f>'Monthly ASR Under 18'!BW63</f>
        <v>0</v>
      </c>
      <c r="Y63" s="15">
        <f>'Monthly ASR Under 18'!BX63</f>
        <v>0</v>
      </c>
      <c r="Z63" s="59">
        <f t="shared" si="30"/>
        <v>0</v>
      </c>
      <c r="AA63" s="16">
        <f t="shared" si="31"/>
        <v>0</v>
      </c>
      <c r="AB63" s="31"/>
    </row>
    <row r="64" spans="1:28" s="32" customFormat="1" ht="45" x14ac:dyDescent="0.25">
      <c r="A64" s="17" t="s">
        <v>36</v>
      </c>
      <c r="B64" s="34" t="s">
        <v>6</v>
      </c>
      <c r="C64" s="19">
        <f>'Monthly ASR Under 18'!I64</f>
        <v>0</v>
      </c>
      <c r="D64" s="19">
        <f>'Monthly ASR Under 18'!J64</f>
        <v>0</v>
      </c>
      <c r="E64" s="19">
        <f>'Monthly ASR Under 18'!K64</f>
        <v>0</v>
      </c>
      <c r="F64" s="60">
        <f t="shared" si="25"/>
        <v>0</v>
      </c>
      <c r="G64" s="19">
        <f>'Monthly ASR Under 18'!V64</f>
        <v>0</v>
      </c>
      <c r="H64" s="19">
        <f>'Monthly ASR Under 18'!W64</f>
        <v>0</v>
      </c>
      <c r="I64" s="19">
        <f>'Monthly ASR Under 18'!X64</f>
        <v>0</v>
      </c>
      <c r="J64" s="60">
        <f t="shared" si="26"/>
        <v>0</v>
      </c>
      <c r="K64" s="19">
        <f>'Monthly ASR Under 18'!AI64</f>
        <v>0</v>
      </c>
      <c r="L64" s="19">
        <f>'Monthly ASR Under 18'!AJ64</f>
        <v>0</v>
      </c>
      <c r="M64" s="19">
        <f>'Monthly ASR Under 18'!AK64</f>
        <v>0</v>
      </c>
      <c r="N64" s="60">
        <f t="shared" si="27"/>
        <v>0</v>
      </c>
      <c r="O64" s="19">
        <f>'Monthly ASR Under 18'!AV64</f>
        <v>0</v>
      </c>
      <c r="P64" s="19">
        <f>'Monthly ASR Under 18'!AW64</f>
        <v>0</v>
      </c>
      <c r="Q64" s="19">
        <f>'Monthly ASR Under 18'!AX64</f>
        <v>0</v>
      </c>
      <c r="R64" s="60">
        <f t="shared" si="28"/>
        <v>0</v>
      </c>
      <c r="S64" s="19">
        <f>'Monthly ASR Under 18'!BI64</f>
        <v>0</v>
      </c>
      <c r="T64" s="19">
        <f>'Monthly ASR Under 18'!BJ64</f>
        <v>0</v>
      </c>
      <c r="U64" s="19">
        <f>'Monthly ASR Under 18'!BK64</f>
        <v>0</v>
      </c>
      <c r="V64" s="60">
        <f t="shared" si="29"/>
        <v>0</v>
      </c>
      <c r="W64" s="19">
        <f>'Monthly ASR Under 18'!BV64</f>
        <v>0</v>
      </c>
      <c r="X64" s="19">
        <f>'Monthly ASR Under 18'!BW64</f>
        <v>0</v>
      </c>
      <c r="Y64" s="19">
        <f>'Monthly ASR Under 18'!BX64</f>
        <v>0</v>
      </c>
      <c r="Z64" s="60">
        <f t="shared" si="30"/>
        <v>0</v>
      </c>
      <c r="AA64" s="20">
        <f t="shared" si="31"/>
        <v>0</v>
      </c>
      <c r="AB64" s="31"/>
    </row>
    <row r="65" spans="1:50" s="32" customFormat="1" x14ac:dyDescent="0.25">
      <c r="A65" s="13"/>
      <c r="B65" s="33" t="s">
        <v>7</v>
      </c>
      <c r="C65" s="15">
        <f>'Monthly ASR Under 18'!I65</f>
        <v>0</v>
      </c>
      <c r="D65" s="15">
        <f>'Monthly ASR Under 18'!J65</f>
        <v>0</v>
      </c>
      <c r="E65" s="15">
        <f>'Monthly ASR Under 18'!K65</f>
        <v>0</v>
      </c>
      <c r="F65" s="59">
        <f t="shared" si="25"/>
        <v>0</v>
      </c>
      <c r="G65" s="15">
        <f>'Monthly ASR Under 18'!V65</f>
        <v>0</v>
      </c>
      <c r="H65" s="15">
        <f>'Monthly ASR Under 18'!W65</f>
        <v>0</v>
      </c>
      <c r="I65" s="15">
        <f>'Monthly ASR Under 18'!X65</f>
        <v>0</v>
      </c>
      <c r="J65" s="59">
        <f t="shared" si="26"/>
        <v>0</v>
      </c>
      <c r="K65" s="15">
        <f>'Monthly ASR Under 18'!AI65</f>
        <v>0</v>
      </c>
      <c r="L65" s="15">
        <f>'Monthly ASR Under 18'!AJ65</f>
        <v>0</v>
      </c>
      <c r="M65" s="15">
        <f>'Monthly ASR Under 18'!AK65</f>
        <v>0</v>
      </c>
      <c r="N65" s="59">
        <f t="shared" si="27"/>
        <v>0</v>
      </c>
      <c r="O65" s="15">
        <f>'Monthly ASR Under 18'!AV65</f>
        <v>0</v>
      </c>
      <c r="P65" s="15">
        <f>'Monthly ASR Under 18'!AW65</f>
        <v>0</v>
      </c>
      <c r="Q65" s="15">
        <f>'Monthly ASR Under 18'!AX65</f>
        <v>0</v>
      </c>
      <c r="R65" s="59">
        <f t="shared" si="28"/>
        <v>0</v>
      </c>
      <c r="S65" s="15">
        <f>'Monthly ASR Under 18'!BI65</f>
        <v>0</v>
      </c>
      <c r="T65" s="15">
        <f>'Monthly ASR Under 18'!BJ65</f>
        <v>0</v>
      </c>
      <c r="U65" s="15">
        <f>'Monthly ASR Under 18'!BK65</f>
        <v>0</v>
      </c>
      <c r="V65" s="59">
        <f t="shared" si="29"/>
        <v>0</v>
      </c>
      <c r="W65" s="15">
        <f>'Monthly ASR Under 18'!BV65</f>
        <v>0</v>
      </c>
      <c r="X65" s="15">
        <f>'Monthly ASR Under 18'!BW65</f>
        <v>0</v>
      </c>
      <c r="Y65" s="15">
        <f>'Monthly ASR Under 18'!BX65</f>
        <v>0</v>
      </c>
      <c r="Z65" s="59">
        <f t="shared" si="30"/>
        <v>0</v>
      </c>
      <c r="AA65" s="16">
        <f t="shared" si="31"/>
        <v>0</v>
      </c>
      <c r="AB65" s="31"/>
    </row>
    <row r="66" spans="1:50" s="32" customFormat="1" ht="30" x14ac:dyDescent="0.25">
      <c r="A66" s="17" t="s">
        <v>37</v>
      </c>
      <c r="B66" s="34" t="s">
        <v>6</v>
      </c>
      <c r="C66" s="19">
        <f>'Monthly ASR Under 18'!I66</f>
        <v>0</v>
      </c>
      <c r="D66" s="19">
        <f>'Monthly ASR Under 18'!J66</f>
        <v>0</v>
      </c>
      <c r="E66" s="19">
        <f>'Monthly ASR Under 18'!K66</f>
        <v>0</v>
      </c>
      <c r="F66" s="60">
        <f t="shared" si="25"/>
        <v>0</v>
      </c>
      <c r="G66" s="19">
        <f>'Monthly ASR Under 18'!V66</f>
        <v>0</v>
      </c>
      <c r="H66" s="19">
        <f>'Monthly ASR Under 18'!W66</f>
        <v>0</v>
      </c>
      <c r="I66" s="19">
        <f>'Monthly ASR Under 18'!X66</f>
        <v>0</v>
      </c>
      <c r="J66" s="60">
        <f t="shared" si="26"/>
        <v>0</v>
      </c>
      <c r="K66" s="19">
        <f>'Monthly ASR Under 18'!AI66</f>
        <v>0</v>
      </c>
      <c r="L66" s="19">
        <f>'Monthly ASR Under 18'!AJ66</f>
        <v>0</v>
      </c>
      <c r="M66" s="19">
        <f>'Monthly ASR Under 18'!AK66</f>
        <v>0</v>
      </c>
      <c r="N66" s="60">
        <f t="shared" si="27"/>
        <v>0</v>
      </c>
      <c r="O66" s="19">
        <f>'Monthly ASR Under 18'!AV66</f>
        <v>0</v>
      </c>
      <c r="P66" s="19">
        <f>'Monthly ASR Under 18'!AW66</f>
        <v>0</v>
      </c>
      <c r="Q66" s="19">
        <f>'Monthly ASR Under 18'!AX66</f>
        <v>0</v>
      </c>
      <c r="R66" s="60">
        <f t="shared" si="28"/>
        <v>0</v>
      </c>
      <c r="S66" s="19">
        <f>'Monthly ASR Under 18'!BI66</f>
        <v>0</v>
      </c>
      <c r="T66" s="19">
        <f>'Monthly ASR Under 18'!BJ66</f>
        <v>0</v>
      </c>
      <c r="U66" s="19">
        <f>'Monthly ASR Under 18'!BK66</f>
        <v>0</v>
      </c>
      <c r="V66" s="60">
        <f t="shared" si="29"/>
        <v>0</v>
      </c>
      <c r="W66" s="19">
        <f>'Monthly ASR Under 18'!BV66</f>
        <v>0</v>
      </c>
      <c r="X66" s="19">
        <f>'Monthly ASR Under 18'!BW66</f>
        <v>0</v>
      </c>
      <c r="Y66" s="19">
        <f>'Monthly ASR Under 18'!BX66</f>
        <v>0</v>
      </c>
      <c r="Z66" s="60">
        <f t="shared" si="30"/>
        <v>0</v>
      </c>
      <c r="AA66" s="20">
        <f t="shared" si="31"/>
        <v>0</v>
      </c>
      <c r="AB66" s="31"/>
    </row>
    <row r="67" spans="1:50" s="32" customFormat="1" x14ac:dyDescent="0.25">
      <c r="A67" s="13"/>
      <c r="B67" s="33" t="s">
        <v>7</v>
      </c>
      <c r="C67" s="15">
        <f>'Monthly ASR Under 18'!I67</f>
        <v>0</v>
      </c>
      <c r="D67" s="15">
        <f>'Monthly ASR Under 18'!J67</f>
        <v>0</v>
      </c>
      <c r="E67" s="15">
        <f>'Monthly ASR Under 18'!K67</f>
        <v>0</v>
      </c>
      <c r="F67" s="59">
        <f t="shared" si="25"/>
        <v>0</v>
      </c>
      <c r="G67" s="15">
        <f>'Monthly ASR Under 18'!V67</f>
        <v>0</v>
      </c>
      <c r="H67" s="15">
        <f>'Monthly ASR Under 18'!W67</f>
        <v>0</v>
      </c>
      <c r="I67" s="15">
        <f>'Monthly ASR Under 18'!X67</f>
        <v>0</v>
      </c>
      <c r="J67" s="59">
        <f t="shared" si="26"/>
        <v>0</v>
      </c>
      <c r="K67" s="15">
        <f>'Monthly ASR Under 18'!AI67</f>
        <v>0</v>
      </c>
      <c r="L67" s="15">
        <f>'Monthly ASR Under 18'!AJ67</f>
        <v>0</v>
      </c>
      <c r="M67" s="15">
        <f>'Monthly ASR Under 18'!AK67</f>
        <v>0</v>
      </c>
      <c r="N67" s="59">
        <f t="shared" si="27"/>
        <v>0</v>
      </c>
      <c r="O67" s="15">
        <f>'Monthly ASR Under 18'!AV67</f>
        <v>0</v>
      </c>
      <c r="P67" s="15">
        <f>'Monthly ASR Under 18'!AW67</f>
        <v>0</v>
      </c>
      <c r="Q67" s="15">
        <f>'Monthly ASR Under 18'!AX67</f>
        <v>0</v>
      </c>
      <c r="R67" s="59">
        <f t="shared" si="28"/>
        <v>0</v>
      </c>
      <c r="S67" s="15">
        <f>'Monthly ASR Under 18'!BI67</f>
        <v>0</v>
      </c>
      <c r="T67" s="15">
        <f>'Monthly ASR Under 18'!BJ67</f>
        <v>0</v>
      </c>
      <c r="U67" s="15">
        <f>'Monthly ASR Under 18'!BK67</f>
        <v>0</v>
      </c>
      <c r="V67" s="59">
        <f t="shared" si="29"/>
        <v>0</v>
      </c>
      <c r="W67" s="15">
        <f>'Monthly ASR Under 18'!BV67</f>
        <v>0</v>
      </c>
      <c r="X67" s="15">
        <f>'Monthly ASR Under 18'!BW67</f>
        <v>0</v>
      </c>
      <c r="Y67" s="15">
        <f>'Monthly ASR Under 18'!BX67</f>
        <v>0</v>
      </c>
      <c r="Z67" s="59">
        <f t="shared" si="30"/>
        <v>0</v>
      </c>
      <c r="AA67" s="16">
        <f t="shared" si="31"/>
        <v>0</v>
      </c>
      <c r="AB67" s="31"/>
    </row>
    <row r="68" spans="1:50" s="8" customFormat="1" x14ac:dyDescent="0.25">
      <c r="A68" s="51" t="s">
        <v>38</v>
      </c>
      <c r="B68" s="48"/>
      <c r="C68" s="52"/>
      <c r="D68" s="52"/>
      <c r="E68" s="52"/>
      <c r="F68" s="64"/>
      <c r="G68" s="52"/>
      <c r="H68" s="52"/>
      <c r="I68" s="52"/>
      <c r="J68" s="64"/>
      <c r="K68" s="52"/>
      <c r="L68" s="52"/>
      <c r="M68" s="52"/>
      <c r="N68" s="64"/>
      <c r="O68" s="52"/>
      <c r="P68" s="52"/>
      <c r="Q68" s="52"/>
      <c r="R68" s="64"/>
      <c r="S68" s="52"/>
      <c r="T68" s="52"/>
      <c r="U68" s="52"/>
      <c r="V68" s="64"/>
      <c r="W68" s="52"/>
      <c r="X68" s="52"/>
      <c r="Y68" s="52"/>
      <c r="Z68" s="64"/>
      <c r="AA68" s="53">
        <f t="shared" ref="AA68" si="32">SUM(AA69:AA76)</f>
        <v>0</v>
      </c>
    </row>
    <row r="69" spans="1:50" s="32" customFormat="1" ht="30" x14ac:dyDescent="0.25">
      <c r="A69" s="17" t="s">
        <v>39</v>
      </c>
      <c r="B69" s="34" t="s">
        <v>6</v>
      </c>
      <c r="C69" s="19">
        <f>'Monthly ASR Under 18'!I69</f>
        <v>0</v>
      </c>
      <c r="D69" s="19">
        <f>'Monthly ASR Under 18'!J69</f>
        <v>0</v>
      </c>
      <c r="E69" s="19">
        <f>'Monthly ASR Under 18'!K69</f>
        <v>0</v>
      </c>
      <c r="F69" s="60">
        <f t="shared" ref="F69:F75" si="33">SUM(C69:E69)</f>
        <v>0</v>
      </c>
      <c r="G69" s="19">
        <f>'Monthly ASR Under 18'!V69</f>
        <v>0</v>
      </c>
      <c r="H69" s="19">
        <f>'Monthly ASR Under 18'!W69</f>
        <v>0</v>
      </c>
      <c r="I69" s="19">
        <f>'Monthly ASR Under 18'!X69</f>
        <v>0</v>
      </c>
      <c r="J69" s="60">
        <f t="shared" ref="J69:J75" si="34">SUM(G69:I69)</f>
        <v>0</v>
      </c>
      <c r="K69" s="19">
        <f>'Monthly ASR Under 18'!AI69</f>
        <v>0</v>
      </c>
      <c r="L69" s="19">
        <f>'Monthly ASR Under 18'!AJ69</f>
        <v>0</v>
      </c>
      <c r="M69" s="19">
        <f>'Monthly ASR Under 18'!AK69</f>
        <v>0</v>
      </c>
      <c r="N69" s="60">
        <f t="shared" ref="N69:N75" si="35">SUM(K69:M69)</f>
        <v>0</v>
      </c>
      <c r="O69" s="19">
        <f>'Monthly ASR Under 18'!AV69</f>
        <v>0</v>
      </c>
      <c r="P69" s="19">
        <f>'Monthly ASR Under 18'!AW69</f>
        <v>0</v>
      </c>
      <c r="Q69" s="19">
        <f>'Monthly ASR Under 18'!AX69</f>
        <v>0</v>
      </c>
      <c r="R69" s="60">
        <f t="shared" ref="R69:R75" si="36">SUM(O69:Q69)</f>
        <v>0</v>
      </c>
      <c r="S69" s="19">
        <f>'Monthly ASR Under 18'!BI69</f>
        <v>0</v>
      </c>
      <c r="T69" s="19">
        <f>'Monthly ASR Under 18'!BJ69</f>
        <v>0</v>
      </c>
      <c r="U69" s="19">
        <f>'Monthly ASR Under 18'!BK69</f>
        <v>0</v>
      </c>
      <c r="V69" s="60">
        <f t="shared" ref="V69:V75" si="37">SUM(S69:U69)</f>
        <v>0</v>
      </c>
      <c r="W69" s="19">
        <f>'Monthly ASR Under 18'!BV69</f>
        <v>0</v>
      </c>
      <c r="X69" s="19">
        <f>'Monthly ASR Under 18'!BW69</f>
        <v>0</v>
      </c>
      <c r="Y69" s="19">
        <f>'Monthly ASR Under 18'!BX69</f>
        <v>0</v>
      </c>
      <c r="Z69" s="60">
        <f t="shared" ref="Z69:Z75" si="38">SUM(W69:Y69)</f>
        <v>0</v>
      </c>
      <c r="AA69" s="20">
        <f t="shared" ref="AA69:AA76" si="39">SUM(C69:W69)</f>
        <v>0</v>
      </c>
      <c r="AB69" s="31"/>
    </row>
    <row r="70" spans="1:50" s="32" customFormat="1" x14ac:dyDescent="0.25">
      <c r="A70" s="13"/>
      <c r="B70" s="33" t="s">
        <v>7</v>
      </c>
      <c r="C70" s="15">
        <f>'Monthly ASR Under 18'!I70</f>
        <v>0</v>
      </c>
      <c r="D70" s="15">
        <f>'Monthly ASR Under 18'!J70</f>
        <v>0</v>
      </c>
      <c r="E70" s="15">
        <f>'Monthly ASR Under 18'!K70</f>
        <v>0</v>
      </c>
      <c r="F70" s="59">
        <f t="shared" si="33"/>
        <v>0</v>
      </c>
      <c r="G70" s="15">
        <f>'Monthly ASR Under 18'!V70</f>
        <v>0</v>
      </c>
      <c r="H70" s="15">
        <f>'Monthly ASR Under 18'!W70</f>
        <v>0</v>
      </c>
      <c r="I70" s="15">
        <f>'Monthly ASR Under 18'!X70</f>
        <v>0</v>
      </c>
      <c r="J70" s="59">
        <f t="shared" si="34"/>
        <v>0</v>
      </c>
      <c r="K70" s="15">
        <f>'Monthly ASR Under 18'!AI70</f>
        <v>0</v>
      </c>
      <c r="L70" s="15">
        <f>'Monthly ASR Under 18'!AJ70</f>
        <v>0</v>
      </c>
      <c r="M70" s="15">
        <f>'Monthly ASR Under 18'!AK70</f>
        <v>0</v>
      </c>
      <c r="N70" s="59">
        <f t="shared" si="35"/>
        <v>0</v>
      </c>
      <c r="O70" s="15">
        <f>'Monthly ASR Under 18'!AV70</f>
        <v>0</v>
      </c>
      <c r="P70" s="15">
        <f>'Monthly ASR Under 18'!AW70</f>
        <v>0</v>
      </c>
      <c r="Q70" s="15">
        <f>'Monthly ASR Under 18'!AX70</f>
        <v>0</v>
      </c>
      <c r="R70" s="59">
        <f t="shared" si="36"/>
        <v>0</v>
      </c>
      <c r="S70" s="15">
        <f>'Monthly ASR Under 18'!BI70</f>
        <v>0</v>
      </c>
      <c r="T70" s="15">
        <f>'Monthly ASR Under 18'!BJ70</f>
        <v>0</v>
      </c>
      <c r="U70" s="15">
        <f>'Monthly ASR Under 18'!BK70</f>
        <v>0</v>
      </c>
      <c r="V70" s="59">
        <f t="shared" si="37"/>
        <v>0</v>
      </c>
      <c r="W70" s="15">
        <f>'Monthly ASR Under 18'!BV70</f>
        <v>0</v>
      </c>
      <c r="X70" s="15">
        <f>'Monthly ASR Under 18'!BW70</f>
        <v>0</v>
      </c>
      <c r="Y70" s="15">
        <f>'Monthly ASR Under 18'!BX70</f>
        <v>0</v>
      </c>
      <c r="Z70" s="59">
        <f t="shared" si="38"/>
        <v>0</v>
      </c>
      <c r="AA70" s="16">
        <f t="shared" si="39"/>
        <v>0</v>
      </c>
      <c r="AB70" s="31"/>
    </row>
    <row r="71" spans="1:50" s="32" customFormat="1" x14ac:dyDescent="0.25">
      <c r="A71" s="17" t="s">
        <v>35</v>
      </c>
      <c r="B71" s="34" t="s">
        <v>6</v>
      </c>
      <c r="C71" s="19">
        <f>'Monthly ASR Under 18'!I71</f>
        <v>0</v>
      </c>
      <c r="D71" s="19">
        <f>'Monthly ASR Under 18'!J71</f>
        <v>0</v>
      </c>
      <c r="E71" s="19">
        <f>'Monthly ASR Under 18'!K71</f>
        <v>0</v>
      </c>
      <c r="F71" s="60">
        <f t="shared" si="33"/>
        <v>0</v>
      </c>
      <c r="G71" s="19">
        <f>'Monthly ASR Under 18'!V71</f>
        <v>0</v>
      </c>
      <c r="H71" s="19">
        <f>'Monthly ASR Under 18'!W71</f>
        <v>0</v>
      </c>
      <c r="I71" s="19">
        <f>'Monthly ASR Under 18'!X71</f>
        <v>0</v>
      </c>
      <c r="J71" s="60">
        <f t="shared" si="34"/>
        <v>0</v>
      </c>
      <c r="K71" s="19">
        <f>'Monthly ASR Under 18'!AI71</f>
        <v>0</v>
      </c>
      <c r="L71" s="19">
        <f>'Monthly ASR Under 18'!AJ71</f>
        <v>0</v>
      </c>
      <c r="M71" s="19">
        <f>'Monthly ASR Under 18'!AK71</f>
        <v>0</v>
      </c>
      <c r="N71" s="60">
        <f t="shared" si="35"/>
        <v>0</v>
      </c>
      <c r="O71" s="19">
        <f>'Monthly ASR Under 18'!AV71</f>
        <v>0</v>
      </c>
      <c r="P71" s="19">
        <f>'Monthly ASR Under 18'!AW71</f>
        <v>0</v>
      </c>
      <c r="Q71" s="19">
        <f>'Monthly ASR Under 18'!AX71</f>
        <v>0</v>
      </c>
      <c r="R71" s="60">
        <f t="shared" si="36"/>
        <v>0</v>
      </c>
      <c r="S71" s="19">
        <f>'Monthly ASR Under 18'!BI71</f>
        <v>0</v>
      </c>
      <c r="T71" s="19">
        <f>'Monthly ASR Under 18'!BJ71</f>
        <v>0</v>
      </c>
      <c r="U71" s="19">
        <f>'Monthly ASR Under 18'!BK71</f>
        <v>0</v>
      </c>
      <c r="V71" s="60">
        <f t="shared" si="37"/>
        <v>0</v>
      </c>
      <c r="W71" s="19">
        <f>'Monthly ASR Under 18'!BV71</f>
        <v>0</v>
      </c>
      <c r="X71" s="19">
        <f>'Monthly ASR Under 18'!BW71</f>
        <v>0</v>
      </c>
      <c r="Y71" s="19">
        <f>'Monthly ASR Under 18'!BX71</f>
        <v>0</v>
      </c>
      <c r="Z71" s="60">
        <f t="shared" si="38"/>
        <v>0</v>
      </c>
      <c r="AA71" s="20">
        <f t="shared" si="39"/>
        <v>0</v>
      </c>
      <c r="AB71" s="31"/>
    </row>
    <row r="72" spans="1:50" s="32" customFormat="1" x14ac:dyDescent="0.25">
      <c r="A72" s="13"/>
      <c r="B72" s="33" t="s">
        <v>7</v>
      </c>
      <c r="C72" s="15">
        <f>'Monthly ASR Under 18'!I72</f>
        <v>0</v>
      </c>
      <c r="D72" s="15">
        <f>'Monthly ASR Under 18'!J72</f>
        <v>0</v>
      </c>
      <c r="E72" s="15">
        <f>'Monthly ASR Under 18'!K72</f>
        <v>0</v>
      </c>
      <c r="F72" s="59">
        <f t="shared" si="33"/>
        <v>0</v>
      </c>
      <c r="G72" s="15">
        <f>'Monthly ASR Under 18'!V72</f>
        <v>0</v>
      </c>
      <c r="H72" s="15">
        <f>'Monthly ASR Under 18'!W72</f>
        <v>0</v>
      </c>
      <c r="I72" s="15">
        <f>'Monthly ASR Under 18'!X72</f>
        <v>0</v>
      </c>
      <c r="J72" s="59">
        <f t="shared" si="34"/>
        <v>0</v>
      </c>
      <c r="K72" s="15">
        <f>'Monthly ASR Under 18'!AI72</f>
        <v>0</v>
      </c>
      <c r="L72" s="15">
        <f>'Monthly ASR Under 18'!AJ72</f>
        <v>0</v>
      </c>
      <c r="M72" s="15">
        <f>'Monthly ASR Under 18'!AK72</f>
        <v>0</v>
      </c>
      <c r="N72" s="59">
        <f t="shared" si="35"/>
        <v>0</v>
      </c>
      <c r="O72" s="15">
        <f>'Monthly ASR Under 18'!AV72</f>
        <v>0</v>
      </c>
      <c r="P72" s="15">
        <f>'Monthly ASR Under 18'!AW72</f>
        <v>0</v>
      </c>
      <c r="Q72" s="15">
        <f>'Monthly ASR Under 18'!AX72</f>
        <v>0</v>
      </c>
      <c r="R72" s="59">
        <f t="shared" si="36"/>
        <v>0</v>
      </c>
      <c r="S72" s="15">
        <f>'Monthly ASR Under 18'!BI72</f>
        <v>0</v>
      </c>
      <c r="T72" s="15">
        <f>'Monthly ASR Under 18'!BJ72</f>
        <v>0</v>
      </c>
      <c r="U72" s="15">
        <f>'Monthly ASR Under 18'!BK72</f>
        <v>0</v>
      </c>
      <c r="V72" s="59">
        <f t="shared" si="37"/>
        <v>0</v>
      </c>
      <c r="W72" s="15">
        <f>'Monthly ASR Under 18'!BV72</f>
        <v>0</v>
      </c>
      <c r="X72" s="15">
        <f>'Monthly ASR Under 18'!BW72</f>
        <v>0</v>
      </c>
      <c r="Y72" s="15">
        <f>'Monthly ASR Under 18'!BX72</f>
        <v>0</v>
      </c>
      <c r="Z72" s="59">
        <f t="shared" si="38"/>
        <v>0</v>
      </c>
      <c r="AA72" s="16">
        <f t="shared" si="39"/>
        <v>0</v>
      </c>
      <c r="AB72" s="31"/>
    </row>
    <row r="73" spans="1:50" s="32" customFormat="1" ht="45" x14ac:dyDescent="0.25">
      <c r="A73" s="17" t="s">
        <v>40</v>
      </c>
      <c r="B73" s="34" t="s">
        <v>6</v>
      </c>
      <c r="C73" s="19">
        <f>'Monthly ASR Under 18'!I73</f>
        <v>0</v>
      </c>
      <c r="D73" s="19">
        <f>'Monthly ASR Under 18'!J73</f>
        <v>0</v>
      </c>
      <c r="E73" s="19">
        <f>'Monthly ASR Under 18'!K73</f>
        <v>0</v>
      </c>
      <c r="F73" s="60">
        <f t="shared" si="33"/>
        <v>0</v>
      </c>
      <c r="G73" s="19">
        <f>'Monthly ASR Under 18'!V73</f>
        <v>0</v>
      </c>
      <c r="H73" s="19">
        <f>'Monthly ASR Under 18'!W73</f>
        <v>0</v>
      </c>
      <c r="I73" s="19">
        <f>'Monthly ASR Under 18'!X73</f>
        <v>0</v>
      </c>
      <c r="J73" s="60">
        <f t="shared" si="34"/>
        <v>0</v>
      </c>
      <c r="K73" s="19">
        <f>'Monthly ASR Under 18'!AI73</f>
        <v>0</v>
      </c>
      <c r="L73" s="19">
        <f>'Monthly ASR Under 18'!AJ73</f>
        <v>0</v>
      </c>
      <c r="M73" s="19">
        <f>'Monthly ASR Under 18'!AK73</f>
        <v>0</v>
      </c>
      <c r="N73" s="60">
        <f t="shared" si="35"/>
        <v>0</v>
      </c>
      <c r="O73" s="19">
        <f>'Monthly ASR Under 18'!AV73</f>
        <v>0</v>
      </c>
      <c r="P73" s="19">
        <f>'Monthly ASR Under 18'!AW73</f>
        <v>0</v>
      </c>
      <c r="Q73" s="19">
        <f>'Monthly ASR Under 18'!AX73</f>
        <v>0</v>
      </c>
      <c r="R73" s="60">
        <f t="shared" si="36"/>
        <v>0</v>
      </c>
      <c r="S73" s="19">
        <f>'Monthly ASR Under 18'!BI73</f>
        <v>0</v>
      </c>
      <c r="T73" s="19">
        <f>'Monthly ASR Under 18'!BJ73</f>
        <v>0</v>
      </c>
      <c r="U73" s="19">
        <f>'Monthly ASR Under 18'!BK73</f>
        <v>0</v>
      </c>
      <c r="V73" s="60">
        <f t="shared" si="37"/>
        <v>0</v>
      </c>
      <c r="W73" s="19">
        <f>'Monthly ASR Under 18'!BV73</f>
        <v>0</v>
      </c>
      <c r="X73" s="19">
        <f>'Monthly ASR Under 18'!BW73</f>
        <v>0</v>
      </c>
      <c r="Y73" s="19">
        <f>'Monthly ASR Under 18'!BX73</f>
        <v>0</v>
      </c>
      <c r="Z73" s="60">
        <f t="shared" si="38"/>
        <v>0</v>
      </c>
      <c r="AA73" s="20">
        <f t="shared" si="39"/>
        <v>0</v>
      </c>
      <c r="AB73" s="31"/>
    </row>
    <row r="74" spans="1:50" s="32" customFormat="1" x14ac:dyDescent="0.25">
      <c r="A74" s="13"/>
      <c r="B74" s="33" t="s">
        <v>7</v>
      </c>
      <c r="C74" s="15">
        <f>'Monthly ASR Under 18'!I74</f>
        <v>0</v>
      </c>
      <c r="D74" s="15">
        <f>'Monthly ASR Under 18'!J74</f>
        <v>0</v>
      </c>
      <c r="E74" s="15">
        <f>'Monthly ASR Under 18'!K74</f>
        <v>0</v>
      </c>
      <c r="F74" s="59">
        <f t="shared" si="33"/>
        <v>0</v>
      </c>
      <c r="G74" s="15">
        <f>'Monthly ASR Under 18'!V74</f>
        <v>0</v>
      </c>
      <c r="H74" s="15">
        <f>'Monthly ASR Under 18'!W74</f>
        <v>0</v>
      </c>
      <c r="I74" s="15">
        <f>'Monthly ASR Under 18'!X74</f>
        <v>0</v>
      </c>
      <c r="J74" s="59">
        <f t="shared" si="34"/>
        <v>0</v>
      </c>
      <c r="K74" s="15">
        <f>'Monthly ASR Under 18'!AI74</f>
        <v>0</v>
      </c>
      <c r="L74" s="15">
        <f>'Monthly ASR Under 18'!AJ74</f>
        <v>0</v>
      </c>
      <c r="M74" s="15">
        <f>'Monthly ASR Under 18'!AK74</f>
        <v>0</v>
      </c>
      <c r="N74" s="59">
        <f t="shared" si="35"/>
        <v>0</v>
      </c>
      <c r="O74" s="15">
        <f>'Monthly ASR Under 18'!AV74</f>
        <v>0</v>
      </c>
      <c r="P74" s="15">
        <f>'Monthly ASR Under 18'!AW74</f>
        <v>0</v>
      </c>
      <c r="Q74" s="15">
        <f>'Monthly ASR Under 18'!AX74</f>
        <v>0</v>
      </c>
      <c r="R74" s="59">
        <f t="shared" si="36"/>
        <v>0</v>
      </c>
      <c r="S74" s="15">
        <f>'Monthly ASR Under 18'!BI74</f>
        <v>0</v>
      </c>
      <c r="T74" s="15">
        <f>'Monthly ASR Under 18'!BJ74</f>
        <v>0</v>
      </c>
      <c r="U74" s="15">
        <f>'Monthly ASR Under 18'!BK74</f>
        <v>0</v>
      </c>
      <c r="V74" s="59">
        <f t="shared" si="37"/>
        <v>0</v>
      </c>
      <c r="W74" s="15">
        <f>'Monthly ASR Under 18'!BV74</f>
        <v>0</v>
      </c>
      <c r="X74" s="15">
        <f>'Monthly ASR Under 18'!BW74</f>
        <v>0</v>
      </c>
      <c r="Y74" s="15">
        <f>'Monthly ASR Under 18'!BX74</f>
        <v>0</v>
      </c>
      <c r="Z74" s="59">
        <f t="shared" si="38"/>
        <v>0</v>
      </c>
      <c r="AA74" s="16">
        <f t="shared" si="39"/>
        <v>0</v>
      </c>
      <c r="AB74" s="31"/>
    </row>
    <row r="75" spans="1:50" s="32" customFormat="1" ht="30" x14ac:dyDescent="0.25">
      <c r="A75" s="17" t="s">
        <v>41</v>
      </c>
      <c r="B75" s="34" t="s">
        <v>6</v>
      </c>
      <c r="C75" s="19">
        <f>'Monthly ASR Under 18'!I75</f>
        <v>0</v>
      </c>
      <c r="D75" s="19">
        <f>'Monthly ASR Under 18'!J75</f>
        <v>0</v>
      </c>
      <c r="E75" s="19">
        <f>'Monthly ASR Under 18'!K75</f>
        <v>0</v>
      </c>
      <c r="F75" s="60">
        <f t="shared" si="33"/>
        <v>0</v>
      </c>
      <c r="G75" s="19">
        <f>'Monthly ASR Under 18'!V75</f>
        <v>0</v>
      </c>
      <c r="H75" s="19">
        <f>'Monthly ASR Under 18'!W75</f>
        <v>0</v>
      </c>
      <c r="I75" s="19">
        <f>'Monthly ASR Under 18'!X75</f>
        <v>0</v>
      </c>
      <c r="J75" s="60">
        <f t="shared" si="34"/>
        <v>0</v>
      </c>
      <c r="K75" s="19">
        <f>'Monthly ASR Under 18'!AI75</f>
        <v>0</v>
      </c>
      <c r="L75" s="19">
        <f>'Monthly ASR Under 18'!AJ75</f>
        <v>0</v>
      </c>
      <c r="M75" s="19">
        <f>'Monthly ASR Under 18'!AK75</f>
        <v>0</v>
      </c>
      <c r="N75" s="60">
        <f t="shared" si="35"/>
        <v>0</v>
      </c>
      <c r="O75" s="19">
        <f>'Monthly ASR Under 18'!AV75</f>
        <v>0</v>
      </c>
      <c r="P75" s="19">
        <f>'Monthly ASR Under 18'!AW75</f>
        <v>0</v>
      </c>
      <c r="Q75" s="19">
        <f>'Monthly ASR Under 18'!AX75</f>
        <v>0</v>
      </c>
      <c r="R75" s="60">
        <f t="shared" si="36"/>
        <v>0</v>
      </c>
      <c r="S75" s="19">
        <f>'Monthly ASR Under 18'!BI75</f>
        <v>0</v>
      </c>
      <c r="T75" s="19">
        <f>'Monthly ASR Under 18'!BJ75</f>
        <v>0</v>
      </c>
      <c r="U75" s="19">
        <f>'Monthly ASR Under 18'!BK75</f>
        <v>0</v>
      </c>
      <c r="V75" s="60">
        <f t="shared" si="37"/>
        <v>0</v>
      </c>
      <c r="W75" s="19">
        <f>'Monthly ASR Under 18'!BV75</f>
        <v>0</v>
      </c>
      <c r="X75" s="19">
        <f>'Monthly ASR Under 18'!BW75</f>
        <v>0</v>
      </c>
      <c r="Y75" s="19">
        <f>'Monthly ASR Under 18'!BX75</f>
        <v>0</v>
      </c>
      <c r="Z75" s="60">
        <f t="shared" si="38"/>
        <v>0</v>
      </c>
      <c r="AA75" s="20">
        <f t="shared" si="39"/>
        <v>0</v>
      </c>
      <c r="AB75" s="31"/>
    </row>
    <row r="76" spans="1:50" s="31" customFormat="1" ht="15.75" thickBot="1" x14ac:dyDescent="0.3">
      <c r="A76" s="21"/>
      <c r="B76" s="35" t="s">
        <v>7</v>
      </c>
      <c r="C76" s="23">
        <f>'Monthly ASR Under 18'!I76</f>
        <v>0</v>
      </c>
      <c r="D76" s="23">
        <f>'Monthly ASR Under 18'!J76</f>
        <v>0</v>
      </c>
      <c r="E76" s="23">
        <f>'Monthly ASR Under 18'!K76</f>
        <v>0</v>
      </c>
      <c r="F76" s="61">
        <f>SUM(C76:E76)</f>
        <v>0</v>
      </c>
      <c r="G76" s="23">
        <f>'Monthly ASR Under 18'!V76</f>
        <v>0</v>
      </c>
      <c r="H76" s="23">
        <f>'Monthly ASR Under 18'!W76</f>
        <v>0</v>
      </c>
      <c r="I76" s="23">
        <f>'Monthly ASR Under 18'!X76</f>
        <v>0</v>
      </c>
      <c r="J76" s="61">
        <f>SUM(G76:I76)</f>
        <v>0</v>
      </c>
      <c r="K76" s="23">
        <f>'Monthly ASR Under 18'!AI76</f>
        <v>0</v>
      </c>
      <c r="L76" s="23">
        <f>'Monthly ASR Under 18'!AJ76</f>
        <v>0</v>
      </c>
      <c r="M76" s="23">
        <f>'Monthly ASR Under 18'!AK76</f>
        <v>0</v>
      </c>
      <c r="N76" s="61">
        <f>SUM(K76:M76)</f>
        <v>0</v>
      </c>
      <c r="O76" s="23">
        <f>'Monthly ASR Under 18'!AV76</f>
        <v>0</v>
      </c>
      <c r="P76" s="23">
        <f>'Monthly ASR Under 18'!AW76</f>
        <v>0</v>
      </c>
      <c r="Q76" s="23">
        <f>'Monthly ASR Under 18'!AX76</f>
        <v>0</v>
      </c>
      <c r="R76" s="61">
        <f>SUM(O76:Q76)</f>
        <v>0</v>
      </c>
      <c r="S76" s="23">
        <f>'Monthly ASR Under 18'!BI76</f>
        <v>0</v>
      </c>
      <c r="T76" s="23">
        <f>'Monthly ASR Under 18'!BJ76</f>
        <v>0</v>
      </c>
      <c r="U76" s="23">
        <f>'Monthly ASR Under 18'!BK76</f>
        <v>0</v>
      </c>
      <c r="V76" s="61">
        <f>SUM(S76:U76)</f>
        <v>0</v>
      </c>
      <c r="W76" s="23">
        <f>'Monthly ASR Under 18'!BV76</f>
        <v>0</v>
      </c>
      <c r="X76" s="23">
        <f>'Monthly ASR Under 18'!BW76</f>
        <v>0</v>
      </c>
      <c r="Y76" s="23">
        <f>'Monthly ASR Under 18'!BX76</f>
        <v>0</v>
      </c>
      <c r="Z76" s="61">
        <f>SUM(W76:Y76)</f>
        <v>0</v>
      </c>
      <c r="AA76" s="24">
        <f t="shared" si="39"/>
        <v>0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15.75" thickTop="1" x14ac:dyDescent="0.25">
      <c r="A77" s="36" t="s">
        <v>42</v>
      </c>
      <c r="B77" s="26" t="s">
        <v>6</v>
      </c>
      <c r="C77" s="27">
        <f t="shared" ref="C77:AA78" si="40">SUM(C60+C62+C64+C66+C69+C71+C73+C75)</f>
        <v>0</v>
      </c>
      <c r="D77" s="27">
        <f t="shared" si="40"/>
        <v>0</v>
      </c>
      <c r="E77" s="27">
        <f t="shared" si="40"/>
        <v>0</v>
      </c>
      <c r="F77" s="62">
        <f t="shared" si="40"/>
        <v>0</v>
      </c>
      <c r="G77" s="27">
        <f t="shared" si="40"/>
        <v>0</v>
      </c>
      <c r="H77" s="27">
        <f t="shared" si="40"/>
        <v>0</v>
      </c>
      <c r="I77" s="27">
        <f t="shared" si="40"/>
        <v>0</v>
      </c>
      <c r="J77" s="62">
        <f t="shared" si="40"/>
        <v>0</v>
      </c>
      <c r="K77" s="27">
        <f t="shared" si="40"/>
        <v>0</v>
      </c>
      <c r="L77" s="27">
        <f t="shared" si="40"/>
        <v>0</v>
      </c>
      <c r="M77" s="27">
        <f t="shared" si="40"/>
        <v>0</v>
      </c>
      <c r="N77" s="62">
        <f t="shared" si="40"/>
        <v>0</v>
      </c>
      <c r="O77" s="27">
        <f t="shared" si="40"/>
        <v>0</v>
      </c>
      <c r="P77" s="27">
        <f t="shared" si="40"/>
        <v>0</v>
      </c>
      <c r="Q77" s="27">
        <f t="shared" si="40"/>
        <v>0</v>
      </c>
      <c r="R77" s="62">
        <f t="shared" si="40"/>
        <v>0</v>
      </c>
      <c r="S77" s="27">
        <f t="shared" si="40"/>
        <v>0</v>
      </c>
      <c r="T77" s="27">
        <f t="shared" si="40"/>
        <v>0</v>
      </c>
      <c r="U77" s="27">
        <f t="shared" si="40"/>
        <v>0</v>
      </c>
      <c r="V77" s="62">
        <f t="shared" si="40"/>
        <v>0</v>
      </c>
      <c r="W77" s="27">
        <f t="shared" si="40"/>
        <v>0</v>
      </c>
      <c r="X77" s="27">
        <f t="shared" si="40"/>
        <v>0</v>
      </c>
      <c r="Y77" s="27">
        <f t="shared" si="40"/>
        <v>0</v>
      </c>
      <c r="Z77" s="62">
        <f t="shared" si="40"/>
        <v>0</v>
      </c>
      <c r="AA77" s="38">
        <f t="shared" si="40"/>
        <v>0</v>
      </c>
    </row>
    <row r="78" spans="1:50" x14ac:dyDescent="0.25">
      <c r="A78" s="36"/>
      <c r="B78" s="26" t="s">
        <v>7</v>
      </c>
      <c r="C78" s="27">
        <f t="shared" si="40"/>
        <v>0</v>
      </c>
      <c r="D78" s="27">
        <f t="shared" si="40"/>
        <v>0</v>
      </c>
      <c r="E78" s="27">
        <f t="shared" si="40"/>
        <v>0</v>
      </c>
      <c r="F78" s="62">
        <f t="shared" si="40"/>
        <v>0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62">
        <f t="shared" si="40"/>
        <v>0</v>
      </c>
      <c r="K78" s="27">
        <f t="shared" si="40"/>
        <v>0</v>
      </c>
      <c r="L78" s="27">
        <f t="shared" si="40"/>
        <v>0</v>
      </c>
      <c r="M78" s="27">
        <f t="shared" si="40"/>
        <v>0</v>
      </c>
      <c r="N78" s="62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62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62">
        <f t="shared" si="40"/>
        <v>0</v>
      </c>
      <c r="W78" s="27">
        <f t="shared" si="40"/>
        <v>0</v>
      </c>
      <c r="X78" s="27">
        <f t="shared" si="40"/>
        <v>0</v>
      </c>
      <c r="Y78" s="27">
        <f t="shared" si="40"/>
        <v>0</v>
      </c>
      <c r="Z78" s="62">
        <f t="shared" si="40"/>
        <v>0</v>
      </c>
      <c r="AA78" s="38">
        <f t="shared" si="40"/>
        <v>0</v>
      </c>
    </row>
    <row r="79" spans="1:50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4"/>
    </row>
    <row r="80" spans="1:50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 t="s">
        <v>2</v>
      </c>
      <c r="H80" s="7"/>
      <c r="I80" s="7"/>
      <c r="J80" s="7"/>
      <c r="K80" s="7" t="s">
        <v>3</v>
      </c>
      <c r="L80" s="7"/>
      <c r="M80" s="7"/>
      <c r="N80" s="7"/>
      <c r="O80" s="7">
        <v>15</v>
      </c>
      <c r="P80" s="7"/>
      <c r="Q80" s="7"/>
      <c r="R80" s="7"/>
      <c r="S80" s="7">
        <v>16</v>
      </c>
      <c r="T80" s="7"/>
      <c r="U80" s="7"/>
      <c r="V80" s="7"/>
      <c r="W80" s="7">
        <v>17</v>
      </c>
      <c r="X80" s="7"/>
      <c r="Y80" s="7"/>
      <c r="Z80" s="7"/>
      <c r="AA80" s="7" t="s">
        <v>4</v>
      </c>
    </row>
    <row r="81" spans="1:50" s="8" customFormat="1" ht="15.75" thickBot="1" x14ac:dyDescent="0.3">
      <c r="A81" s="5"/>
      <c r="B81" s="6"/>
      <c r="C81" s="7" t="s">
        <v>67</v>
      </c>
      <c r="D81" s="7" t="s">
        <v>70</v>
      </c>
      <c r="E81" s="7" t="s">
        <v>71</v>
      </c>
      <c r="F81" s="7" t="s">
        <v>64</v>
      </c>
      <c r="G81" s="7" t="s">
        <v>67</v>
      </c>
      <c r="H81" s="7" t="s">
        <v>70</v>
      </c>
      <c r="I81" s="7" t="s">
        <v>71</v>
      </c>
      <c r="J81" s="7" t="s">
        <v>64</v>
      </c>
      <c r="K81" s="7" t="s">
        <v>67</v>
      </c>
      <c r="L81" s="7" t="s">
        <v>70</v>
      </c>
      <c r="M81" s="7" t="s">
        <v>71</v>
      </c>
      <c r="N81" s="7" t="s">
        <v>64</v>
      </c>
      <c r="O81" s="7" t="s">
        <v>67</v>
      </c>
      <c r="P81" s="7" t="s">
        <v>70</v>
      </c>
      <c r="Q81" s="7" t="s">
        <v>71</v>
      </c>
      <c r="R81" s="7" t="s">
        <v>64</v>
      </c>
      <c r="S81" s="7" t="s">
        <v>67</v>
      </c>
      <c r="T81" s="7" t="s">
        <v>70</v>
      </c>
      <c r="U81" s="7" t="s">
        <v>71</v>
      </c>
      <c r="V81" s="7" t="s">
        <v>64</v>
      </c>
      <c r="W81" s="7" t="s">
        <v>67</v>
      </c>
      <c r="X81" s="7" t="s">
        <v>70</v>
      </c>
      <c r="Y81" s="7" t="s">
        <v>71</v>
      </c>
      <c r="Z81" s="7" t="s">
        <v>64</v>
      </c>
      <c r="AA81" s="7"/>
    </row>
    <row r="82" spans="1:50" s="31" customFormat="1" ht="15.75" thickTop="1" x14ac:dyDescent="0.25">
      <c r="A82" s="9" t="s">
        <v>44</v>
      </c>
      <c r="B82" s="30" t="s">
        <v>6</v>
      </c>
      <c r="C82" s="11">
        <f>'Monthly ASR Under 18'!I82</f>
        <v>0</v>
      </c>
      <c r="D82" s="11">
        <f>'Monthly ASR Under 18'!J82</f>
        <v>0</v>
      </c>
      <c r="E82" s="11">
        <f>'Monthly ASR Under 18'!K82</f>
        <v>0</v>
      </c>
      <c r="F82" s="58">
        <f>SUM(C82:E82)</f>
        <v>0</v>
      </c>
      <c r="G82" s="11">
        <f>'Monthly ASR Under 18'!V82</f>
        <v>0</v>
      </c>
      <c r="H82" s="11">
        <f>'Monthly ASR Under 18'!W82</f>
        <v>0</v>
      </c>
      <c r="I82" s="11">
        <f>'Monthly ASR Under 18'!X82</f>
        <v>0</v>
      </c>
      <c r="J82" s="58">
        <f>SUM(G82:I82)</f>
        <v>0</v>
      </c>
      <c r="K82" s="11">
        <f>'Monthly ASR Under 18'!AI82</f>
        <v>0</v>
      </c>
      <c r="L82" s="11">
        <f>'Monthly ASR Under 18'!AJ82</f>
        <v>0</v>
      </c>
      <c r="M82" s="11">
        <f>'Monthly ASR Under 18'!AK82</f>
        <v>0</v>
      </c>
      <c r="N82" s="58">
        <f>SUM(K82:M82)</f>
        <v>0</v>
      </c>
      <c r="O82" s="11">
        <f>'Monthly ASR Under 18'!AV82</f>
        <v>0</v>
      </c>
      <c r="P82" s="11">
        <f>'Monthly ASR Under 18'!AW82</f>
        <v>0</v>
      </c>
      <c r="Q82" s="11">
        <f>'Monthly ASR Under 18'!AX82</f>
        <v>0</v>
      </c>
      <c r="R82" s="58">
        <f>SUM(O82:Q82)</f>
        <v>0</v>
      </c>
      <c r="S82" s="11">
        <f>'Monthly ASR Under 18'!BI82</f>
        <v>0</v>
      </c>
      <c r="T82" s="11">
        <f>'Monthly ASR Under 18'!BJ82</f>
        <v>0</v>
      </c>
      <c r="U82" s="11">
        <f>'Monthly ASR Under 18'!BK82</f>
        <v>0</v>
      </c>
      <c r="V82" s="58">
        <f>SUM(S82:U82)</f>
        <v>0</v>
      </c>
      <c r="W82" s="11">
        <f>'Monthly ASR Under 18'!BV82</f>
        <v>0</v>
      </c>
      <c r="X82" s="11">
        <f>'Monthly ASR Under 18'!BW82</f>
        <v>0</v>
      </c>
      <c r="Y82" s="11">
        <f>'Monthly ASR Under 18'!BX82</f>
        <v>0</v>
      </c>
      <c r="Z82" s="58">
        <f>SUM(W82:Y82)</f>
        <v>0</v>
      </c>
      <c r="AA82" s="12">
        <f t="shared" ref="AA82:AA87" si="41">SUM(C82:W82)</f>
        <v>0</v>
      </c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31" customFormat="1" x14ac:dyDescent="0.25">
      <c r="A83" s="13"/>
      <c r="B83" s="33" t="s">
        <v>7</v>
      </c>
      <c r="C83" s="15">
        <f>'Monthly ASR Under 18'!I83</f>
        <v>0</v>
      </c>
      <c r="D83" s="15">
        <f>'Monthly ASR Under 18'!J83</f>
        <v>0</v>
      </c>
      <c r="E83" s="15">
        <f>'Monthly ASR Under 18'!K83</f>
        <v>0</v>
      </c>
      <c r="F83" s="59">
        <f t="shared" ref="F83:F84" si="42">SUM(C83:E83)</f>
        <v>0</v>
      </c>
      <c r="G83" s="15">
        <f>'Monthly ASR Under 18'!V83</f>
        <v>0</v>
      </c>
      <c r="H83" s="15">
        <f>'Monthly ASR Under 18'!W83</f>
        <v>0</v>
      </c>
      <c r="I83" s="15">
        <f>'Monthly ASR Under 18'!X83</f>
        <v>0</v>
      </c>
      <c r="J83" s="59">
        <f t="shared" ref="J83:J84" si="43">SUM(G83:I83)</f>
        <v>0</v>
      </c>
      <c r="K83" s="15">
        <f>'Monthly ASR Under 18'!AI83</f>
        <v>0</v>
      </c>
      <c r="L83" s="15">
        <f>'Monthly ASR Under 18'!AJ83</f>
        <v>0</v>
      </c>
      <c r="M83" s="15">
        <f>'Monthly ASR Under 18'!AK83</f>
        <v>0</v>
      </c>
      <c r="N83" s="59">
        <f t="shared" ref="N83:N84" si="44">SUM(K83:M83)</f>
        <v>0</v>
      </c>
      <c r="O83" s="15">
        <f>'Monthly ASR Under 18'!AV83</f>
        <v>0</v>
      </c>
      <c r="P83" s="15">
        <f>'Monthly ASR Under 18'!AW83</f>
        <v>0</v>
      </c>
      <c r="Q83" s="15">
        <f>'Monthly ASR Under 18'!AX83</f>
        <v>0</v>
      </c>
      <c r="R83" s="59">
        <f t="shared" ref="R83:R84" si="45">SUM(O83:Q83)</f>
        <v>0</v>
      </c>
      <c r="S83" s="15">
        <f>'Monthly ASR Under 18'!BI83</f>
        <v>0</v>
      </c>
      <c r="T83" s="15">
        <f>'Monthly ASR Under 18'!BJ83</f>
        <v>0</v>
      </c>
      <c r="U83" s="15">
        <f>'Monthly ASR Under 18'!BK83</f>
        <v>0</v>
      </c>
      <c r="V83" s="59">
        <f t="shared" ref="V83:V84" si="46">SUM(S83:U83)</f>
        <v>0</v>
      </c>
      <c r="W83" s="15">
        <f>'Monthly ASR Under 18'!BV83</f>
        <v>0</v>
      </c>
      <c r="X83" s="15">
        <f>'Monthly ASR Under 18'!BW83</f>
        <v>0</v>
      </c>
      <c r="Y83" s="15">
        <f>'Monthly ASR Under 18'!BX83</f>
        <v>0</v>
      </c>
      <c r="Z83" s="59">
        <f t="shared" ref="Z83:Z84" si="47">SUM(W83:Y83)</f>
        <v>0</v>
      </c>
      <c r="AA83" s="16">
        <f t="shared" si="41"/>
        <v>0</v>
      </c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31" customFormat="1" x14ac:dyDescent="0.25">
      <c r="A84" s="17" t="s">
        <v>45</v>
      </c>
      <c r="B84" s="34" t="s">
        <v>6</v>
      </c>
      <c r="C84" s="19">
        <f>'Monthly ASR Under 18'!I84</f>
        <v>0</v>
      </c>
      <c r="D84" s="19">
        <f>'Monthly ASR Under 18'!J84</f>
        <v>0</v>
      </c>
      <c r="E84" s="19">
        <f>'Monthly ASR Under 18'!K84</f>
        <v>0</v>
      </c>
      <c r="F84" s="60">
        <f t="shared" si="42"/>
        <v>0</v>
      </c>
      <c r="G84" s="19">
        <f>'Monthly ASR Under 18'!V84</f>
        <v>0</v>
      </c>
      <c r="H84" s="19">
        <f>'Monthly ASR Under 18'!W84</f>
        <v>0</v>
      </c>
      <c r="I84" s="19">
        <f>'Monthly ASR Under 18'!X84</f>
        <v>0</v>
      </c>
      <c r="J84" s="60">
        <f t="shared" si="43"/>
        <v>0</v>
      </c>
      <c r="K84" s="19">
        <f>'Monthly ASR Under 18'!AI84</f>
        <v>0</v>
      </c>
      <c r="L84" s="19">
        <f>'Monthly ASR Under 18'!AJ84</f>
        <v>0</v>
      </c>
      <c r="M84" s="19">
        <f>'Monthly ASR Under 18'!AK84</f>
        <v>0</v>
      </c>
      <c r="N84" s="60">
        <f t="shared" si="44"/>
        <v>0</v>
      </c>
      <c r="O84" s="19">
        <f>'Monthly ASR Under 18'!AV84</f>
        <v>0</v>
      </c>
      <c r="P84" s="19">
        <f>'Monthly ASR Under 18'!AW84</f>
        <v>0</v>
      </c>
      <c r="Q84" s="19">
        <f>'Monthly ASR Under 18'!AX84</f>
        <v>0</v>
      </c>
      <c r="R84" s="60">
        <f t="shared" si="45"/>
        <v>0</v>
      </c>
      <c r="S84" s="19">
        <f>'Monthly ASR Under 18'!BI84</f>
        <v>0</v>
      </c>
      <c r="T84" s="19">
        <f>'Monthly ASR Under 18'!BJ84</f>
        <v>0</v>
      </c>
      <c r="U84" s="19">
        <f>'Monthly ASR Under 18'!BK84</f>
        <v>0</v>
      </c>
      <c r="V84" s="60">
        <f t="shared" si="46"/>
        <v>0</v>
      </c>
      <c r="W84" s="19">
        <f>'Monthly ASR Under 18'!BV84</f>
        <v>0</v>
      </c>
      <c r="X84" s="19">
        <f>'Monthly ASR Under 18'!BW84</f>
        <v>0</v>
      </c>
      <c r="Y84" s="19">
        <f>'Monthly ASR Under 18'!BX84</f>
        <v>0</v>
      </c>
      <c r="Z84" s="60">
        <f t="shared" si="47"/>
        <v>0</v>
      </c>
      <c r="AA84" s="20">
        <f t="shared" si="41"/>
        <v>0</v>
      </c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31" customFormat="1" x14ac:dyDescent="0.25">
      <c r="A85" s="13"/>
      <c r="B85" s="33" t="s">
        <v>7</v>
      </c>
      <c r="C85" s="15">
        <f>'Monthly ASR Under 18'!I85</f>
        <v>0</v>
      </c>
      <c r="D85" s="15">
        <f>'Monthly ASR Under 18'!J85</f>
        <v>0</v>
      </c>
      <c r="E85" s="15">
        <f>'Monthly ASR Under 18'!K85</f>
        <v>0</v>
      </c>
      <c r="F85" s="59">
        <f t="shared" ref="F85:F86" si="48">SUM(C85:E85)</f>
        <v>0</v>
      </c>
      <c r="G85" s="15">
        <f>'Monthly ASR Under 18'!V85</f>
        <v>0</v>
      </c>
      <c r="H85" s="15">
        <f>'Monthly ASR Under 18'!W85</f>
        <v>0</v>
      </c>
      <c r="I85" s="15">
        <f>'Monthly ASR Under 18'!X85</f>
        <v>0</v>
      </c>
      <c r="J85" s="59">
        <f t="shared" ref="J85:J86" si="49">SUM(G85:I85)</f>
        <v>0</v>
      </c>
      <c r="K85" s="15">
        <f>'Monthly ASR Under 18'!AI85</f>
        <v>0</v>
      </c>
      <c r="L85" s="15">
        <f>'Monthly ASR Under 18'!AJ85</f>
        <v>0</v>
      </c>
      <c r="M85" s="15">
        <f>'Monthly ASR Under 18'!AK85</f>
        <v>0</v>
      </c>
      <c r="N85" s="59">
        <f t="shared" ref="N85:N86" si="50">SUM(K85:M85)</f>
        <v>0</v>
      </c>
      <c r="O85" s="15">
        <f>'Monthly ASR Under 18'!AV85</f>
        <v>0</v>
      </c>
      <c r="P85" s="15">
        <f>'Monthly ASR Under 18'!AW85</f>
        <v>0</v>
      </c>
      <c r="Q85" s="15">
        <f>'Monthly ASR Under 18'!AX85</f>
        <v>0</v>
      </c>
      <c r="R85" s="59">
        <f t="shared" ref="R85:R86" si="51">SUM(O85:Q85)</f>
        <v>0</v>
      </c>
      <c r="S85" s="15">
        <f>'Monthly ASR Under 18'!BI85</f>
        <v>0</v>
      </c>
      <c r="T85" s="15">
        <f>'Monthly ASR Under 18'!BJ85</f>
        <v>0</v>
      </c>
      <c r="U85" s="15">
        <f>'Monthly ASR Under 18'!BK85</f>
        <v>0</v>
      </c>
      <c r="V85" s="59">
        <f t="shared" ref="V85:V86" si="52">SUM(S85:U85)</f>
        <v>0</v>
      </c>
      <c r="W85" s="15">
        <f>'Monthly ASR Under 18'!BV85</f>
        <v>0</v>
      </c>
      <c r="X85" s="15">
        <f>'Monthly ASR Under 18'!BW85</f>
        <v>0</v>
      </c>
      <c r="Y85" s="15">
        <f>'Monthly ASR Under 18'!BX85</f>
        <v>0</v>
      </c>
      <c r="Z85" s="59">
        <f t="shared" ref="Z85:Z86" si="53">SUM(W85:Y85)</f>
        <v>0</v>
      </c>
      <c r="AA85" s="16">
        <f t="shared" si="41"/>
        <v>0</v>
      </c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31" customFormat="1" x14ac:dyDescent="0.25">
      <c r="A86" s="17" t="s">
        <v>46</v>
      </c>
      <c r="B86" s="34" t="s">
        <v>6</v>
      </c>
      <c r="C86" s="19">
        <f>'Monthly ASR Under 18'!I86</f>
        <v>0</v>
      </c>
      <c r="D86" s="19">
        <f>'Monthly ASR Under 18'!J86</f>
        <v>0</v>
      </c>
      <c r="E86" s="19">
        <f>'Monthly ASR Under 18'!K86</f>
        <v>0</v>
      </c>
      <c r="F86" s="60">
        <f t="shared" si="48"/>
        <v>0</v>
      </c>
      <c r="G86" s="19">
        <f>'Monthly ASR Under 18'!V86</f>
        <v>0</v>
      </c>
      <c r="H86" s="19">
        <f>'Monthly ASR Under 18'!W86</f>
        <v>0</v>
      </c>
      <c r="I86" s="19">
        <f>'Monthly ASR Under 18'!X86</f>
        <v>0</v>
      </c>
      <c r="J86" s="60">
        <f t="shared" si="49"/>
        <v>0</v>
      </c>
      <c r="K86" s="19">
        <f>'Monthly ASR Under 18'!AI86</f>
        <v>0</v>
      </c>
      <c r="L86" s="19">
        <f>'Monthly ASR Under 18'!AJ86</f>
        <v>0</v>
      </c>
      <c r="M86" s="19">
        <f>'Monthly ASR Under 18'!AK86</f>
        <v>0</v>
      </c>
      <c r="N86" s="60">
        <f t="shared" si="50"/>
        <v>0</v>
      </c>
      <c r="O86" s="19">
        <f>'Monthly ASR Under 18'!AV86</f>
        <v>0</v>
      </c>
      <c r="P86" s="19">
        <f>'Monthly ASR Under 18'!AW86</f>
        <v>0</v>
      </c>
      <c r="Q86" s="19">
        <f>'Monthly ASR Under 18'!AX86</f>
        <v>0</v>
      </c>
      <c r="R86" s="60">
        <f t="shared" si="51"/>
        <v>0</v>
      </c>
      <c r="S86" s="19">
        <f>'Monthly ASR Under 18'!BI86</f>
        <v>0</v>
      </c>
      <c r="T86" s="19">
        <f>'Monthly ASR Under 18'!BJ86</f>
        <v>0</v>
      </c>
      <c r="U86" s="19">
        <f>'Monthly ASR Under 18'!BK86</f>
        <v>0</v>
      </c>
      <c r="V86" s="60">
        <f t="shared" si="52"/>
        <v>0</v>
      </c>
      <c r="W86" s="19">
        <f>'Monthly ASR Under 18'!BV86</f>
        <v>0</v>
      </c>
      <c r="X86" s="19">
        <f>'Monthly ASR Under 18'!BW86</f>
        <v>0</v>
      </c>
      <c r="Y86" s="19">
        <f>'Monthly ASR Under 18'!BX86</f>
        <v>0</v>
      </c>
      <c r="Z86" s="60">
        <f t="shared" si="53"/>
        <v>0</v>
      </c>
      <c r="AA86" s="20">
        <f t="shared" si="41"/>
        <v>0</v>
      </c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31" customFormat="1" ht="15.75" thickBot="1" x14ac:dyDescent="0.3">
      <c r="A87" s="21"/>
      <c r="B87" s="35" t="s">
        <v>7</v>
      </c>
      <c r="C87" s="23">
        <f>'Monthly ASR Under 18'!I87</f>
        <v>0</v>
      </c>
      <c r="D87" s="23">
        <f>'Monthly ASR Under 18'!J87</f>
        <v>0</v>
      </c>
      <c r="E87" s="23">
        <f>'Monthly ASR Under 18'!K87</f>
        <v>0</v>
      </c>
      <c r="F87" s="61">
        <f>SUM(C87:E87)</f>
        <v>0</v>
      </c>
      <c r="G87" s="23">
        <f>'Monthly ASR Under 18'!V87</f>
        <v>0</v>
      </c>
      <c r="H87" s="23">
        <f>'Monthly ASR Under 18'!W87</f>
        <v>0</v>
      </c>
      <c r="I87" s="23">
        <f>'Monthly ASR Under 18'!X87</f>
        <v>0</v>
      </c>
      <c r="J87" s="61">
        <f>SUM(G87:I87)</f>
        <v>0</v>
      </c>
      <c r="K87" s="23">
        <f>'Monthly ASR Under 18'!AI87</f>
        <v>0</v>
      </c>
      <c r="L87" s="23">
        <f>'Monthly ASR Under 18'!AJ87</f>
        <v>0</v>
      </c>
      <c r="M87" s="23">
        <f>'Monthly ASR Under 18'!AK87</f>
        <v>0</v>
      </c>
      <c r="N87" s="61">
        <f>SUM(K87:M87)</f>
        <v>0</v>
      </c>
      <c r="O87" s="23">
        <f>'Monthly ASR Under 18'!AV87</f>
        <v>0</v>
      </c>
      <c r="P87" s="23">
        <f>'Monthly ASR Under 18'!AW87</f>
        <v>0</v>
      </c>
      <c r="Q87" s="23">
        <f>'Monthly ASR Under 18'!AX87</f>
        <v>0</v>
      </c>
      <c r="R87" s="61">
        <f>SUM(O87:Q87)</f>
        <v>0</v>
      </c>
      <c r="S87" s="23">
        <f>'Monthly ASR Under 18'!BI87</f>
        <v>0</v>
      </c>
      <c r="T87" s="23">
        <f>'Monthly ASR Under 18'!BJ87</f>
        <v>0</v>
      </c>
      <c r="U87" s="23">
        <f>'Monthly ASR Under 18'!BK87</f>
        <v>0</v>
      </c>
      <c r="V87" s="61">
        <f>SUM(S87:U87)</f>
        <v>0</v>
      </c>
      <c r="W87" s="23">
        <f>'Monthly ASR Under 18'!BV87</f>
        <v>0</v>
      </c>
      <c r="X87" s="23">
        <f>'Monthly ASR Under 18'!BW87</f>
        <v>0</v>
      </c>
      <c r="Y87" s="23">
        <f>'Monthly ASR Under 18'!BX87</f>
        <v>0</v>
      </c>
      <c r="Z87" s="61">
        <f>SUM(W87:Y87)</f>
        <v>0</v>
      </c>
      <c r="AA87" s="24">
        <f t="shared" si="41"/>
        <v>0</v>
      </c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31" customFormat="1" ht="15.75" thickTop="1" x14ac:dyDescent="0.25">
      <c r="A88" s="25" t="s">
        <v>47</v>
      </c>
      <c r="B88" s="26" t="s">
        <v>6</v>
      </c>
      <c r="C88" s="27">
        <f t="shared" ref="C88:AA89" si="54">C82+C84+C86</f>
        <v>0</v>
      </c>
      <c r="D88" s="27">
        <f t="shared" si="54"/>
        <v>0</v>
      </c>
      <c r="E88" s="27">
        <f t="shared" si="54"/>
        <v>0</v>
      </c>
      <c r="F88" s="62">
        <f t="shared" si="54"/>
        <v>0</v>
      </c>
      <c r="G88" s="27">
        <f t="shared" si="54"/>
        <v>0</v>
      </c>
      <c r="H88" s="27">
        <f t="shared" si="54"/>
        <v>0</v>
      </c>
      <c r="I88" s="27">
        <f t="shared" si="54"/>
        <v>0</v>
      </c>
      <c r="J88" s="62">
        <f t="shared" si="54"/>
        <v>0</v>
      </c>
      <c r="K88" s="27">
        <f t="shared" si="54"/>
        <v>0</v>
      </c>
      <c r="L88" s="27">
        <f t="shared" si="54"/>
        <v>0</v>
      </c>
      <c r="M88" s="27">
        <f t="shared" si="54"/>
        <v>0</v>
      </c>
      <c r="N88" s="62">
        <f t="shared" si="54"/>
        <v>0</v>
      </c>
      <c r="O88" s="27">
        <f t="shared" si="54"/>
        <v>0</v>
      </c>
      <c r="P88" s="27">
        <f t="shared" si="54"/>
        <v>0</v>
      </c>
      <c r="Q88" s="27">
        <f t="shared" si="54"/>
        <v>0</v>
      </c>
      <c r="R88" s="62">
        <f t="shared" si="54"/>
        <v>0</v>
      </c>
      <c r="S88" s="27">
        <f t="shared" si="54"/>
        <v>0</v>
      </c>
      <c r="T88" s="27">
        <f t="shared" si="54"/>
        <v>0</v>
      </c>
      <c r="U88" s="27">
        <f t="shared" si="54"/>
        <v>0</v>
      </c>
      <c r="V88" s="62">
        <f t="shared" si="54"/>
        <v>0</v>
      </c>
      <c r="W88" s="27">
        <f t="shared" si="54"/>
        <v>0</v>
      </c>
      <c r="X88" s="27">
        <f t="shared" si="54"/>
        <v>0</v>
      </c>
      <c r="Y88" s="27">
        <f t="shared" si="54"/>
        <v>0</v>
      </c>
      <c r="Z88" s="62">
        <f t="shared" si="54"/>
        <v>0</v>
      </c>
      <c r="AA88" s="28">
        <f t="shared" si="54"/>
        <v>0</v>
      </c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31" customFormat="1" x14ac:dyDescent="0.25">
      <c r="A89" s="25"/>
      <c r="B89" s="26" t="s">
        <v>7</v>
      </c>
      <c r="C89" s="27">
        <f t="shared" si="54"/>
        <v>0</v>
      </c>
      <c r="D89" s="27">
        <f t="shared" si="54"/>
        <v>0</v>
      </c>
      <c r="E89" s="27">
        <f t="shared" si="54"/>
        <v>0</v>
      </c>
      <c r="F89" s="62">
        <f t="shared" si="54"/>
        <v>0</v>
      </c>
      <c r="G89" s="27">
        <f t="shared" si="54"/>
        <v>0</v>
      </c>
      <c r="H89" s="27">
        <f t="shared" si="54"/>
        <v>0</v>
      </c>
      <c r="I89" s="27">
        <f t="shared" si="54"/>
        <v>0</v>
      </c>
      <c r="J89" s="62">
        <f t="shared" si="54"/>
        <v>0</v>
      </c>
      <c r="K89" s="27">
        <f t="shared" si="54"/>
        <v>0</v>
      </c>
      <c r="L89" s="27">
        <f t="shared" si="54"/>
        <v>0</v>
      </c>
      <c r="M89" s="27">
        <f t="shared" si="54"/>
        <v>0</v>
      </c>
      <c r="N89" s="62">
        <f t="shared" si="54"/>
        <v>0</v>
      </c>
      <c r="O89" s="27">
        <f t="shared" si="54"/>
        <v>0</v>
      </c>
      <c r="P89" s="27">
        <f t="shared" si="54"/>
        <v>0</v>
      </c>
      <c r="Q89" s="27">
        <f t="shared" si="54"/>
        <v>0</v>
      </c>
      <c r="R89" s="62">
        <f t="shared" si="54"/>
        <v>0</v>
      </c>
      <c r="S89" s="27">
        <f t="shared" si="54"/>
        <v>0</v>
      </c>
      <c r="T89" s="27">
        <f t="shared" si="54"/>
        <v>0</v>
      </c>
      <c r="U89" s="27">
        <f t="shared" si="54"/>
        <v>0</v>
      </c>
      <c r="V89" s="62">
        <f t="shared" si="54"/>
        <v>0</v>
      </c>
      <c r="W89" s="27">
        <f t="shared" si="54"/>
        <v>0</v>
      </c>
      <c r="X89" s="27">
        <f t="shared" si="54"/>
        <v>0</v>
      </c>
      <c r="Y89" s="27">
        <f t="shared" si="54"/>
        <v>0</v>
      </c>
      <c r="Z89" s="62">
        <f t="shared" si="54"/>
        <v>0</v>
      </c>
      <c r="AA89" s="28">
        <f t="shared" si="54"/>
        <v>0</v>
      </c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55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 t="s">
        <v>2</v>
      </c>
      <c r="H91" s="7"/>
      <c r="I91" s="7"/>
      <c r="J91" s="7"/>
      <c r="K91" s="7" t="s">
        <v>3</v>
      </c>
      <c r="L91" s="7"/>
      <c r="M91" s="7"/>
      <c r="N91" s="7"/>
      <c r="O91" s="7">
        <v>15</v>
      </c>
      <c r="P91" s="7"/>
      <c r="Q91" s="7"/>
      <c r="R91" s="7"/>
      <c r="S91" s="7">
        <v>16</v>
      </c>
      <c r="T91" s="7"/>
      <c r="U91" s="7"/>
      <c r="V91" s="7"/>
      <c r="W91" s="7">
        <v>17</v>
      </c>
      <c r="X91" s="7"/>
      <c r="Y91" s="7"/>
      <c r="Z91" s="7"/>
      <c r="AA91" s="7" t="s">
        <v>4</v>
      </c>
    </row>
    <row r="92" spans="1:50" s="8" customFormat="1" ht="15.75" thickBot="1" x14ac:dyDescent="0.3">
      <c r="A92" s="5"/>
      <c r="B92" s="6"/>
      <c r="C92" s="7" t="s">
        <v>67</v>
      </c>
      <c r="D92" s="7" t="s">
        <v>70</v>
      </c>
      <c r="E92" s="7" t="s">
        <v>71</v>
      </c>
      <c r="F92" s="7" t="s">
        <v>64</v>
      </c>
      <c r="G92" s="7" t="s">
        <v>67</v>
      </c>
      <c r="H92" s="7" t="s">
        <v>70</v>
      </c>
      <c r="I92" s="7" t="s">
        <v>71</v>
      </c>
      <c r="J92" s="7" t="s">
        <v>64</v>
      </c>
      <c r="K92" s="7" t="s">
        <v>67</v>
      </c>
      <c r="L92" s="7" t="s">
        <v>70</v>
      </c>
      <c r="M92" s="7" t="s">
        <v>71</v>
      </c>
      <c r="N92" s="7" t="s">
        <v>64</v>
      </c>
      <c r="O92" s="7" t="s">
        <v>67</v>
      </c>
      <c r="P92" s="7" t="s">
        <v>70</v>
      </c>
      <c r="Q92" s="7" t="s">
        <v>71</v>
      </c>
      <c r="R92" s="7" t="s">
        <v>64</v>
      </c>
      <c r="S92" s="7" t="s">
        <v>67</v>
      </c>
      <c r="T92" s="7" t="s">
        <v>70</v>
      </c>
      <c r="U92" s="7" t="s">
        <v>71</v>
      </c>
      <c r="V92" s="7" t="s">
        <v>64</v>
      </c>
      <c r="W92" s="7" t="s">
        <v>67</v>
      </c>
      <c r="X92" s="7" t="s">
        <v>70</v>
      </c>
      <c r="Y92" s="7" t="s">
        <v>71</v>
      </c>
      <c r="Z92" s="7" t="s">
        <v>64</v>
      </c>
      <c r="AA92" s="7"/>
    </row>
    <row r="93" spans="1:50" s="31" customFormat="1" ht="15.75" thickTop="1" x14ac:dyDescent="0.25">
      <c r="A93" s="9" t="s">
        <v>49</v>
      </c>
      <c r="B93" s="30" t="s">
        <v>6</v>
      </c>
      <c r="C93" s="11">
        <f>'Monthly ASR Under 18'!I93</f>
        <v>0</v>
      </c>
      <c r="D93" s="11">
        <f>'Monthly ASR Under 18'!J93</f>
        <v>0</v>
      </c>
      <c r="E93" s="11">
        <f>'Monthly ASR Under 18'!K93</f>
        <v>0</v>
      </c>
      <c r="F93" s="58">
        <f t="shared" ref="F93:F108" si="55">SUM(C93:E93)</f>
        <v>0</v>
      </c>
      <c r="G93" s="11">
        <f>'Monthly ASR Under 18'!V93</f>
        <v>0</v>
      </c>
      <c r="H93" s="11">
        <f>'Monthly ASR Under 18'!W93</f>
        <v>0</v>
      </c>
      <c r="I93" s="11">
        <f>'Monthly ASR Under 18'!X93</f>
        <v>0</v>
      </c>
      <c r="J93" s="58">
        <f t="shared" ref="J93:J108" si="56">SUM(G93:I93)</f>
        <v>0</v>
      </c>
      <c r="K93" s="11">
        <f>'Monthly ASR Under 18'!AI93</f>
        <v>0</v>
      </c>
      <c r="L93" s="11">
        <f>'Monthly ASR Under 18'!AJ93</f>
        <v>0</v>
      </c>
      <c r="M93" s="11">
        <f>'Monthly ASR Under 18'!AK93</f>
        <v>0</v>
      </c>
      <c r="N93" s="58">
        <f t="shared" ref="N93:N108" si="57">SUM(K93:M93)</f>
        <v>0</v>
      </c>
      <c r="O93" s="11">
        <f>'Monthly ASR Under 18'!AV93</f>
        <v>0</v>
      </c>
      <c r="P93" s="11">
        <f>'Monthly ASR Under 18'!AW93</f>
        <v>0</v>
      </c>
      <c r="Q93" s="11">
        <f>'Monthly ASR Under 18'!AX93</f>
        <v>0</v>
      </c>
      <c r="R93" s="58">
        <f t="shared" ref="R93:R108" si="58">SUM(O93:Q93)</f>
        <v>0</v>
      </c>
      <c r="S93" s="11">
        <f>'Monthly ASR Under 18'!BI93</f>
        <v>0</v>
      </c>
      <c r="T93" s="11">
        <f>'Monthly ASR Under 18'!BJ93</f>
        <v>0</v>
      </c>
      <c r="U93" s="11">
        <f>'Monthly ASR Under 18'!BK93</f>
        <v>0</v>
      </c>
      <c r="V93" s="58">
        <f t="shared" ref="V93:V108" si="59">SUM(S93:U93)</f>
        <v>0</v>
      </c>
      <c r="W93" s="11">
        <f>'Monthly ASR Under 18'!BV93</f>
        <v>0</v>
      </c>
      <c r="X93" s="11">
        <f>'Monthly ASR Under 18'!BW93</f>
        <v>0</v>
      </c>
      <c r="Y93" s="11">
        <f>'Monthly ASR Under 18'!BX93</f>
        <v>0</v>
      </c>
      <c r="Z93" s="58">
        <f t="shared" ref="Z93:Z108" si="60">SUM(W93:Y93)</f>
        <v>0</v>
      </c>
      <c r="AA93" s="12">
        <f t="shared" ref="AA93:AA108" si="61">SUM(C93:W93)</f>
        <v>0</v>
      </c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s="31" customFormat="1" x14ac:dyDescent="0.25">
      <c r="A94" s="13"/>
      <c r="B94" s="33" t="s">
        <v>7</v>
      </c>
      <c r="C94" s="15">
        <f>'Monthly ASR Under 18'!I94</f>
        <v>0</v>
      </c>
      <c r="D94" s="15">
        <f>'Monthly ASR Under 18'!J94</f>
        <v>0</v>
      </c>
      <c r="E94" s="15">
        <f>'Monthly ASR Under 18'!K94</f>
        <v>0</v>
      </c>
      <c r="F94" s="59">
        <f t="shared" si="55"/>
        <v>0</v>
      </c>
      <c r="G94" s="15">
        <f>'Monthly ASR Under 18'!V94</f>
        <v>0</v>
      </c>
      <c r="H94" s="15">
        <f>'Monthly ASR Under 18'!W94</f>
        <v>0</v>
      </c>
      <c r="I94" s="15">
        <f>'Monthly ASR Under 18'!X94</f>
        <v>0</v>
      </c>
      <c r="J94" s="59">
        <f t="shared" si="56"/>
        <v>0</v>
      </c>
      <c r="K94" s="15">
        <f>'Monthly ASR Under 18'!AI94</f>
        <v>0</v>
      </c>
      <c r="L94" s="15">
        <f>'Monthly ASR Under 18'!AJ94</f>
        <v>0</v>
      </c>
      <c r="M94" s="15">
        <f>'Monthly ASR Under 18'!AK94</f>
        <v>0</v>
      </c>
      <c r="N94" s="59">
        <f t="shared" si="57"/>
        <v>0</v>
      </c>
      <c r="O94" s="15">
        <f>'Monthly ASR Under 18'!AV94</f>
        <v>0</v>
      </c>
      <c r="P94" s="15">
        <f>'Monthly ASR Under 18'!AW94</f>
        <v>0</v>
      </c>
      <c r="Q94" s="15">
        <f>'Monthly ASR Under 18'!AX94</f>
        <v>0</v>
      </c>
      <c r="R94" s="59">
        <f t="shared" si="58"/>
        <v>0</v>
      </c>
      <c r="S94" s="15">
        <f>'Monthly ASR Under 18'!BI94</f>
        <v>0</v>
      </c>
      <c r="T94" s="15">
        <f>'Monthly ASR Under 18'!BJ94</f>
        <v>0</v>
      </c>
      <c r="U94" s="15">
        <f>'Monthly ASR Under 18'!BK94</f>
        <v>0</v>
      </c>
      <c r="V94" s="59">
        <f t="shared" si="59"/>
        <v>0</v>
      </c>
      <c r="W94" s="15">
        <f>'Monthly ASR Under 18'!BV94</f>
        <v>0</v>
      </c>
      <c r="X94" s="15">
        <f>'Monthly ASR Under 18'!BW94</f>
        <v>0</v>
      </c>
      <c r="Y94" s="15">
        <f>'Monthly ASR Under 18'!BX94</f>
        <v>0</v>
      </c>
      <c r="Z94" s="59">
        <f t="shared" si="60"/>
        <v>0</v>
      </c>
      <c r="AA94" s="16">
        <f t="shared" si="61"/>
        <v>0</v>
      </c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s="31" customFormat="1" x14ac:dyDescent="0.25">
      <c r="A95" s="17" t="s">
        <v>50</v>
      </c>
      <c r="B95" s="34" t="s">
        <v>6</v>
      </c>
      <c r="C95" s="19">
        <f>'Monthly ASR Under 18'!I95</f>
        <v>0</v>
      </c>
      <c r="D95" s="19">
        <f>'Monthly ASR Under 18'!J95</f>
        <v>0</v>
      </c>
      <c r="E95" s="19">
        <f>'Monthly ASR Under 18'!K95</f>
        <v>0</v>
      </c>
      <c r="F95" s="60">
        <f t="shared" si="55"/>
        <v>0</v>
      </c>
      <c r="G95" s="19">
        <f>'Monthly ASR Under 18'!V95</f>
        <v>0</v>
      </c>
      <c r="H95" s="19">
        <f>'Monthly ASR Under 18'!W95</f>
        <v>0</v>
      </c>
      <c r="I95" s="19">
        <f>'Monthly ASR Under 18'!X95</f>
        <v>0</v>
      </c>
      <c r="J95" s="60">
        <f t="shared" si="56"/>
        <v>0</v>
      </c>
      <c r="K95" s="19">
        <f>'Monthly ASR Under 18'!AI95</f>
        <v>0</v>
      </c>
      <c r="L95" s="19">
        <f>'Monthly ASR Under 18'!AJ95</f>
        <v>0</v>
      </c>
      <c r="M95" s="19">
        <f>'Monthly ASR Under 18'!AK95</f>
        <v>0</v>
      </c>
      <c r="N95" s="60">
        <f t="shared" si="57"/>
        <v>0</v>
      </c>
      <c r="O95" s="19">
        <f>'Monthly ASR Under 18'!AV95</f>
        <v>0</v>
      </c>
      <c r="P95" s="19">
        <f>'Monthly ASR Under 18'!AW95</f>
        <v>0</v>
      </c>
      <c r="Q95" s="19">
        <f>'Monthly ASR Under 18'!AX95</f>
        <v>0</v>
      </c>
      <c r="R95" s="60">
        <f t="shared" si="58"/>
        <v>0</v>
      </c>
      <c r="S95" s="19">
        <f>'Monthly ASR Under 18'!BI95</f>
        <v>0</v>
      </c>
      <c r="T95" s="19">
        <f>'Monthly ASR Under 18'!BJ95</f>
        <v>0</v>
      </c>
      <c r="U95" s="19">
        <f>'Monthly ASR Under 18'!BK95</f>
        <v>0</v>
      </c>
      <c r="V95" s="60">
        <f t="shared" si="59"/>
        <v>0</v>
      </c>
      <c r="W95" s="19">
        <f>'Monthly ASR Under 18'!BV95</f>
        <v>0</v>
      </c>
      <c r="X95" s="19">
        <f>'Monthly ASR Under 18'!BW95</f>
        <v>0</v>
      </c>
      <c r="Y95" s="19">
        <f>'Monthly ASR Under 18'!BX95</f>
        <v>0</v>
      </c>
      <c r="Z95" s="60">
        <f t="shared" si="60"/>
        <v>0</v>
      </c>
      <c r="AA95" s="20">
        <f t="shared" si="61"/>
        <v>0</v>
      </c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s="31" customFormat="1" x14ac:dyDescent="0.25">
      <c r="A96" s="13"/>
      <c r="B96" s="33" t="s">
        <v>7</v>
      </c>
      <c r="C96" s="15">
        <f>'Monthly ASR Under 18'!I96</f>
        <v>0</v>
      </c>
      <c r="D96" s="15">
        <f>'Monthly ASR Under 18'!J96</f>
        <v>0</v>
      </c>
      <c r="E96" s="15">
        <f>'Monthly ASR Under 18'!K96</f>
        <v>0</v>
      </c>
      <c r="F96" s="59">
        <f t="shared" si="55"/>
        <v>0</v>
      </c>
      <c r="G96" s="15">
        <f>'Monthly ASR Under 18'!V96</f>
        <v>0</v>
      </c>
      <c r="H96" s="15">
        <f>'Monthly ASR Under 18'!W96</f>
        <v>0</v>
      </c>
      <c r="I96" s="15">
        <f>'Monthly ASR Under 18'!X96</f>
        <v>0</v>
      </c>
      <c r="J96" s="59">
        <f t="shared" si="56"/>
        <v>0</v>
      </c>
      <c r="K96" s="15">
        <f>'Monthly ASR Under 18'!AI96</f>
        <v>0</v>
      </c>
      <c r="L96" s="15">
        <f>'Monthly ASR Under 18'!AJ96</f>
        <v>0</v>
      </c>
      <c r="M96" s="15">
        <f>'Monthly ASR Under 18'!AK96</f>
        <v>0</v>
      </c>
      <c r="N96" s="59">
        <f t="shared" si="57"/>
        <v>0</v>
      </c>
      <c r="O96" s="15">
        <f>'Monthly ASR Under 18'!AV96</f>
        <v>0</v>
      </c>
      <c r="P96" s="15">
        <f>'Monthly ASR Under 18'!AW96</f>
        <v>0</v>
      </c>
      <c r="Q96" s="15">
        <f>'Monthly ASR Under 18'!AX96</f>
        <v>0</v>
      </c>
      <c r="R96" s="59">
        <f t="shared" si="58"/>
        <v>0</v>
      </c>
      <c r="S96" s="15">
        <f>'Monthly ASR Under 18'!BI96</f>
        <v>0</v>
      </c>
      <c r="T96" s="15">
        <f>'Monthly ASR Under 18'!BJ96</f>
        <v>0</v>
      </c>
      <c r="U96" s="15">
        <f>'Monthly ASR Under 18'!BK96</f>
        <v>0</v>
      </c>
      <c r="V96" s="59">
        <f t="shared" si="59"/>
        <v>0</v>
      </c>
      <c r="W96" s="15">
        <f>'Monthly ASR Under 18'!BV96</f>
        <v>0</v>
      </c>
      <c r="X96" s="15">
        <f>'Monthly ASR Under 18'!BW96</f>
        <v>0</v>
      </c>
      <c r="Y96" s="15">
        <f>'Monthly ASR Under 18'!BX96</f>
        <v>0</v>
      </c>
      <c r="Z96" s="59">
        <f t="shared" si="60"/>
        <v>0</v>
      </c>
      <c r="AA96" s="16">
        <f t="shared" si="61"/>
        <v>0</v>
      </c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s="31" customFormat="1" x14ac:dyDescent="0.25">
      <c r="A97" s="17" t="s">
        <v>51</v>
      </c>
      <c r="B97" s="34" t="s">
        <v>6</v>
      </c>
      <c r="C97" s="19">
        <f>'Monthly ASR Under 18'!I97</f>
        <v>0</v>
      </c>
      <c r="D97" s="19">
        <f>'Monthly ASR Under 18'!J97</f>
        <v>0</v>
      </c>
      <c r="E97" s="19">
        <f>'Monthly ASR Under 18'!K97</f>
        <v>0</v>
      </c>
      <c r="F97" s="60">
        <f t="shared" si="55"/>
        <v>0</v>
      </c>
      <c r="G97" s="19">
        <f>'Monthly ASR Under 18'!V97</f>
        <v>0</v>
      </c>
      <c r="H97" s="19">
        <f>'Monthly ASR Under 18'!W97</f>
        <v>0</v>
      </c>
      <c r="I97" s="19">
        <f>'Monthly ASR Under 18'!X97</f>
        <v>0</v>
      </c>
      <c r="J97" s="60">
        <f t="shared" si="56"/>
        <v>0</v>
      </c>
      <c r="K97" s="19">
        <f>'Monthly ASR Under 18'!AI97</f>
        <v>0</v>
      </c>
      <c r="L97" s="19">
        <f>'Monthly ASR Under 18'!AJ97</f>
        <v>0</v>
      </c>
      <c r="M97" s="19">
        <f>'Monthly ASR Under 18'!AK97</f>
        <v>0</v>
      </c>
      <c r="N97" s="60">
        <f t="shared" si="57"/>
        <v>0</v>
      </c>
      <c r="O97" s="19">
        <f>'Monthly ASR Under 18'!AV97</f>
        <v>0</v>
      </c>
      <c r="P97" s="19">
        <f>'Monthly ASR Under 18'!AW97</f>
        <v>0</v>
      </c>
      <c r="Q97" s="19">
        <f>'Monthly ASR Under 18'!AX97</f>
        <v>0</v>
      </c>
      <c r="R97" s="60">
        <f t="shared" si="58"/>
        <v>0</v>
      </c>
      <c r="S97" s="19">
        <f>'Monthly ASR Under 18'!BI97</f>
        <v>0</v>
      </c>
      <c r="T97" s="19">
        <f>'Monthly ASR Under 18'!BJ97</f>
        <v>0</v>
      </c>
      <c r="U97" s="19">
        <f>'Monthly ASR Under 18'!BK97</f>
        <v>0</v>
      </c>
      <c r="V97" s="60">
        <f t="shared" si="59"/>
        <v>0</v>
      </c>
      <c r="W97" s="19">
        <f>'Monthly ASR Under 18'!BV97</f>
        <v>0</v>
      </c>
      <c r="X97" s="19">
        <f>'Monthly ASR Under 18'!BW97</f>
        <v>0</v>
      </c>
      <c r="Y97" s="19">
        <f>'Monthly ASR Under 18'!BX97</f>
        <v>0</v>
      </c>
      <c r="Z97" s="60">
        <f t="shared" si="60"/>
        <v>0</v>
      </c>
      <c r="AA97" s="20">
        <f t="shared" si="61"/>
        <v>0</v>
      </c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s="31" customFormat="1" x14ac:dyDescent="0.25">
      <c r="A98" s="13"/>
      <c r="B98" s="33" t="s">
        <v>7</v>
      </c>
      <c r="C98" s="15">
        <f>'Monthly ASR Under 18'!I98</f>
        <v>0</v>
      </c>
      <c r="D98" s="15">
        <f>'Monthly ASR Under 18'!J98</f>
        <v>0</v>
      </c>
      <c r="E98" s="15">
        <f>'Monthly ASR Under 18'!K98</f>
        <v>0</v>
      </c>
      <c r="F98" s="59">
        <f t="shared" si="55"/>
        <v>0</v>
      </c>
      <c r="G98" s="15">
        <f>'Monthly ASR Under 18'!V98</f>
        <v>0</v>
      </c>
      <c r="H98" s="15">
        <f>'Monthly ASR Under 18'!W98</f>
        <v>0</v>
      </c>
      <c r="I98" s="15">
        <f>'Monthly ASR Under 18'!X98</f>
        <v>0</v>
      </c>
      <c r="J98" s="59">
        <f t="shared" si="56"/>
        <v>0</v>
      </c>
      <c r="K98" s="15">
        <f>'Monthly ASR Under 18'!AI98</f>
        <v>0</v>
      </c>
      <c r="L98" s="15">
        <f>'Monthly ASR Under 18'!AJ98</f>
        <v>0</v>
      </c>
      <c r="M98" s="15">
        <f>'Monthly ASR Under 18'!AK98</f>
        <v>0</v>
      </c>
      <c r="N98" s="59">
        <f t="shared" si="57"/>
        <v>0</v>
      </c>
      <c r="O98" s="15">
        <f>'Monthly ASR Under 18'!AV98</f>
        <v>0</v>
      </c>
      <c r="P98" s="15">
        <f>'Monthly ASR Under 18'!AW98</f>
        <v>0</v>
      </c>
      <c r="Q98" s="15">
        <f>'Monthly ASR Under 18'!AX98</f>
        <v>0</v>
      </c>
      <c r="R98" s="59">
        <f t="shared" si="58"/>
        <v>0</v>
      </c>
      <c r="S98" s="15">
        <f>'Monthly ASR Under 18'!BI98</f>
        <v>0</v>
      </c>
      <c r="T98" s="15">
        <f>'Monthly ASR Under 18'!BJ98</f>
        <v>0</v>
      </c>
      <c r="U98" s="15">
        <f>'Monthly ASR Under 18'!BK98</f>
        <v>0</v>
      </c>
      <c r="V98" s="59">
        <f t="shared" si="59"/>
        <v>0</v>
      </c>
      <c r="W98" s="15">
        <f>'Monthly ASR Under 18'!BV98</f>
        <v>0</v>
      </c>
      <c r="X98" s="15">
        <f>'Monthly ASR Under 18'!BW98</f>
        <v>0</v>
      </c>
      <c r="Y98" s="15">
        <f>'Monthly ASR Under 18'!BX98</f>
        <v>0</v>
      </c>
      <c r="Z98" s="59">
        <f t="shared" si="60"/>
        <v>0</v>
      </c>
      <c r="AA98" s="16">
        <f t="shared" si="61"/>
        <v>0</v>
      </c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s="31" customFormat="1" x14ac:dyDescent="0.25">
      <c r="A99" s="17" t="s">
        <v>52</v>
      </c>
      <c r="B99" s="34" t="s">
        <v>6</v>
      </c>
      <c r="C99" s="19">
        <f>'Monthly ASR Under 18'!I99</f>
        <v>0</v>
      </c>
      <c r="D99" s="19">
        <f>'Monthly ASR Under 18'!J99</f>
        <v>0</v>
      </c>
      <c r="E99" s="19">
        <f>'Monthly ASR Under 18'!K99</f>
        <v>0</v>
      </c>
      <c r="F99" s="60">
        <f t="shared" si="55"/>
        <v>0</v>
      </c>
      <c r="G99" s="19">
        <f>'Monthly ASR Under 18'!V99</f>
        <v>0</v>
      </c>
      <c r="H99" s="19">
        <f>'Monthly ASR Under 18'!W99</f>
        <v>0</v>
      </c>
      <c r="I99" s="19">
        <f>'Monthly ASR Under 18'!X99</f>
        <v>0</v>
      </c>
      <c r="J99" s="60">
        <f t="shared" si="56"/>
        <v>0</v>
      </c>
      <c r="K99" s="19">
        <f>'Monthly ASR Under 18'!AI99</f>
        <v>0</v>
      </c>
      <c r="L99" s="19">
        <f>'Monthly ASR Under 18'!AJ99</f>
        <v>0</v>
      </c>
      <c r="M99" s="19">
        <f>'Monthly ASR Under 18'!AK99</f>
        <v>0</v>
      </c>
      <c r="N99" s="60">
        <f t="shared" si="57"/>
        <v>0</v>
      </c>
      <c r="O99" s="19">
        <f>'Monthly ASR Under 18'!AV99</f>
        <v>0</v>
      </c>
      <c r="P99" s="19">
        <f>'Monthly ASR Under 18'!AW99</f>
        <v>0</v>
      </c>
      <c r="Q99" s="19">
        <f>'Monthly ASR Under 18'!AX99</f>
        <v>0</v>
      </c>
      <c r="R99" s="60">
        <f t="shared" si="58"/>
        <v>0</v>
      </c>
      <c r="S99" s="19">
        <f>'Monthly ASR Under 18'!BI99</f>
        <v>0</v>
      </c>
      <c r="T99" s="19">
        <f>'Monthly ASR Under 18'!BJ99</f>
        <v>0</v>
      </c>
      <c r="U99" s="19">
        <f>'Monthly ASR Under 18'!BK99</f>
        <v>0</v>
      </c>
      <c r="V99" s="60">
        <f t="shared" si="59"/>
        <v>0</v>
      </c>
      <c r="W99" s="19">
        <f>'Monthly ASR Under 18'!BV99</f>
        <v>0</v>
      </c>
      <c r="X99" s="19">
        <f>'Monthly ASR Under 18'!BW99</f>
        <v>0</v>
      </c>
      <c r="Y99" s="19">
        <f>'Monthly ASR Under 18'!BX99</f>
        <v>0</v>
      </c>
      <c r="Z99" s="60">
        <f t="shared" si="60"/>
        <v>0</v>
      </c>
      <c r="AA99" s="20">
        <f t="shared" si="61"/>
        <v>0</v>
      </c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32" customFormat="1" x14ac:dyDescent="0.25">
      <c r="A100" s="13"/>
      <c r="B100" s="33" t="s">
        <v>7</v>
      </c>
      <c r="C100" s="15">
        <f>'Monthly ASR Under 18'!I100</f>
        <v>0</v>
      </c>
      <c r="D100" s="15">
        <f>'Monthly ASR Under 18'!J100</f>
        <v>0</v>
      </c>
      <c r="E100" s="15">
        <f>'Monthly ASR Under 18'!K100</f>
        <v>0</v>
      </c>
      <c r="F100" s="59">
        <f t="shared" si="55"/>
        <v>0</v>
      </c>
      <c r="G100" s="15">
        <f>'Monthly ASR Under 18'!V100</f>
        <v>0</v>
      </c>
      <c r="H100" s="15">
        <f>'Monthly ASR Under 18'!W100</f>
        <v>0</v>
      </c>
      <c r="I100" s="15">
        <f>'Monthly ASR Under 18'!X100</f>
        <v>0</v>
      </c>
      <c r="J100" s="59">
        <f t="shared" si="56"/>
        <v>0</v>
      </c>
      <c r="K100" s="15">
        <f>'Monthly ASR Under 18'!AI100</f>
        <v>0</v>
      </c>
      <c r="L100" s="15">
        <f>'Monthly ASR Under 18'!AJ100</f>
        <v>0</v>
      </c>
      <c r="M100" s="15">
        <f>'Monthly ASR Under 18'!AK100</f>
        <v>0</v>
      </c>
      <c r="N100" s="59">
        <f t="shared" si="57"/>
        <v>0</v>
      </c>
      <c r="O100" s="15">
        <f>'Monthly ASR Under 18'!AV100</f>
        <v>0</v>
      </c>
      <c r="P100" s="15">
        <f>'Monthly ASR Under 18'!AW100</f>
        <v>0</v>
      </c>
      <c r="Q100" s="15">
        <f>'Monthly ASR Under 18'!AX100</f>
        <v>0</v>
      </c>
      <c r="R100" s="59">
        <f t="shared" si="58"/>
        <v>0</v>
      </c>
      <c r="S100" s="15">
        <f>'Monthly ASR Under 18'!BI100</f>
        <v>0</v>
      </c>
      <c r="T100" s="15">
        <f>'Monthly ASR Under 18'!BJ100</f>
        <v>0</v>
      </c>
      <c r="U100" s="15">
        <f>'Monthly ASR Under 18'!BK100</f>
        <v>0</v>
      </c>
      <c r="V100" s="59">
        <f t="shared" si="59"/>
        <v>0</v>
      </c>
      <c r="W100" s="15">
        <f>'Monthly ASR Under 18'!BV100</f>
        <v>0</v>
      </c>
      <c r="X100" s="15">
        <f>'Monthly ASR Under 18'!BW100</f>
        <v>0</v>
      </c>
      <c r="Y100" s="15">
        <f>'Monthly ASR Under 18'!BX100</f>
        <v>0</v>
      </c>
      <c r="Z100" s="59">
        <f t="shared" si="60"/>
        <v>0</v>
      </c>
      <c r="AA100" s="16">
        <f t="shared" si="61"/>
        <v>0</v>
      </c>
      <c r="AB100" s="31"/>
    </row>
    <row r="101" spans="1:50" s="32" customFormat="1" x14ac:dyDescent="0.25">
      <c r="A101" s="17" t="s">
        <v>53</v>
      </c>
      <c r="B101" s="34" t="s">
        <v>6</v>
      </c>
      <c r="C101" s="19">
        <f>'Monthly ASR Under 18'!I101</f>
        <v>0</v>
      </c>
      <c r="D101" s="19">
        <f>'Monthly ASR Under 18'!J101</f>
        <v>0</v>
      </c>
      <c r="E101" s="19">
        <f>'Monthly ASR Under 18'!K101</f>
        <v>0</v>
      </c>
      <c r="F101" s="60">
        <f t="shared" si="55"/>
        <v>0</v>
      </c>
      <c r="G101" s="19">
        <f>'Monthly ASR Under 18'!V101</f>
        <v>0</v>
      </c>
      <c r="H101" s="19">
        <f>'Monthly ASR Under 18'!W101</f>
        <v>0</v>
      </c>
      <c r="I101" s="19">
        <f>'Monthly ASR Under 18'!X101</f>
        <v>0</v>
      </c>
      <c r="J101" s="60">
        <f t="shared" si="56"/>
        <v>0</v>
      </c>
      <c r="K101" s="19">
        <f>'Monthly ASR Under 18'!AI101</f>
        <v>0</v>
      </c>
      <c r="L101" s="19">
        <f>'Monthly ASR Under 18'!AJ101</f>
        <v>0</v>
      </c>
      <c r="M101" s="19">
        <f>'Monthly ASR Under 18'!AK101</f>
        <v>0</v>
      </c>
      <c r="N101" s="60">
        <f t="shared" si="57"/>
        <v>0</v>
      </c>
      <c r="O101" s="19">
        <f>'Monthly ASR Under 18'!AV101</f>
        <v>0</v>
      </c>
      <c r="P101" s="19">
        <f>'Monthly ASR Under 18'!AW101</f>
        <v>0</v>
      </c>
      <c r="Q101" s="19">
        <f>'Monthly ASR Under 18'!AX101</f>
        <v>0</v>
      </c>
      <c r="R101" s="60">
        <f t="shared" si="58"/>
        <v>0</v>
      </c>
      <c r="S101" s="19">
        <f>'Monthly ASR Under 18'!BI101</f>
        <v>0</v>
      </c>
      <c r="T101" s="19">
        <f>'Monthly ASR Under 18'!BJ101</f>
        <v>0</v>
      </c>
      <c r="U101" s="19">
        <f>'Monthly ASR Under 18'!BK101</f>
        <v>0</v>
      </c>
      <c r="V101" s="60">
        <f t="shared" si="59"/>
        <v>0</v>
      </c>
      <c r="W101" s="19">
        <f>'Monthly ASR Under 18'!BV101</f>
        <v>0</v>
      </c>
      <c r="X101" s="19">
        <f>'Monthly ASR Under 18'!BW101</f>
        <v>0</v>
      </c>
      <c r="Y101" s="19">
        <f>'Monthly ASR Under 18'!BX101</f>
        <v>0</v>
      </c>
      <c r="Z101" s="60">
        <f t="shared" si="60"/>
        <v>0</v>
      </c>
      <c r="AA101" s="20">
        <f t="shared" si="61"/>
        <v>0</v>
      </c>
      <c r="AB101" s="31"/>
    </row>
    <row r="102" spans="1:50" s="32" customFormat="1" x14ac:dyDescent="0.25">
      <c r="A102" s="13"/>
      <c r="B102" s="33" t="s">
        <v>7</v>
      </c>
      <c r="C102" s="15">
        <f>'Monthly ASR Under 18'!I102</f>
        <v>0</v>
      </c>
      <c r="D102" s="15">
        <f>'Monthly ASR Under 18'!J102</f>
        <v>0</v>
      </c>
      <c r="E102" s="15">
        <f>'Monthly ASR Under 18'!K102</f>
        <v>0</v>
      </c>
      <c r="F102" s="59">
        <f t="shared" si="55"/>
        <v>0</v>
      </c>
      <c r="G102" s="15">
        <f>'Monthly ASR Under 18'!V102</f>
        <v>0</v>
      </c>
      <c r="H102" s="15">
        <f>'Monthly ASR Under 18'!W102</f>
        <v>0</v>
      </c>
      <c r="I102" s="15">
        <f>'Monthly ASR Under 18'!X102</f>
        <v>0</v>
      </c>
      <c r="J102" s="59">
        <f t="shared" si="56"/>
        <v>0</v>
      </c>
      <c r="K102" s="15">
        <f>'Monthly ASR Under 18'!AI102</f>
        <v>0</v>
      </c>
      <c r="L102" s="15">
        <f>'Monthly ASR Under 18'!AJ102</f>
        <v>0</v>
      </c>
      <c r="M102" s="15">
        <f>'Monthly ASR Under 18'!AK102</f>
        <v>0</v>
      </c>
      <c r="N102" s="59">
        <f t="shared" si="57"/>
        <v>0</v>
      </c>
      <c r="O102" s="15">
        <f>'Monthly ASR Under 18'!AV102</f>
        <v>0</v>
      </c>
      <c r="P102" s="15">
        <f>'Monthly ASR Under 18'!AW102</f>
        <v>0</v>
      </c>
      <c r="Q102" s="15">
        <f>'Monthly ASR Under 18'!AX102</f>
        <v>0</v>
      </c>
      <c r="R102" s="59">
        <f t="shared" si="58"/>
        <v>0</v>
      </c>
      <c r="S102" s="15">
        <f>'Monthly ASR Under 18'!BI102</f>
        <v>0</v>
      </c>
      <c r="T102" s="15">
        <f>'Monthly ASR Under 18'!BJ102</f>
        <v>0</v>
      </c>
      <c r="U102" s="15">
        <f>'Monthly ASR Under 18'!BK102</f>
        <v>0</v>
      </c>
      <c r="V102" s="59">
        <f t="shared" si="59"/>
        <v>0</v>
      </c>
      <c r="W102" s="15">
        <f>'Monthly ASR Under 18'!BV102</f>
        <v>0</v>
      </c>
      <c r="X102" s="15">
        <f>'Monthly ASR Under 18'!BW102</f>
        <v>0</v>
      </c>
      <c r="Y102" s="15">
        <f>'Monthly ASR Under 18'!BX102</f>
        <v>0</v>
      </c>
      <c r="Z102" s="59">
        <f t="shared" si="60"/>
        <v>0</v>
      </c>
      <c r="AA102" s="16">
        <f t="shared" si="61"/>
        <v>0</v>
      </c>
      <c r="AB102" s="31"/>
    </row>
    <row r="103" spans="1:50" s="32" customFormat="1" x14ac:dyDescent="0.25">
      <c r="A103" s="17" t="s">
        <v>54</v>
      </c>
      <c r="B103" s="34" t="s">
        <v>6</v>
      </c>
      <c r="C103" s="19">
        <f>'Monthly ASR Under 18'!I103</f>
        <v>0</v>
      </c>
      <c r="D103" s="19">
        <f>'Monthly ASR Under 18'!J103</f>
        <v>0</v>
      </c>
      <c r="E103" s="19">
        <f>'Monthly ASR Under 18'!K103</f>
        <v>0</v>
      </c>
      <c r="F103" s="60">
        <f t="shared" si="55"/>
        <v>0</v>
      </c>
      <c r="G103" s="19">
        <f>'Monthly ASR Under 18'!V103</f>
        <v>0</v>
      </c>
      <c r="H103" s="19">
        <f>'Monthly ASR Under 18'!W103</f>
        <v>0</v>
      </c>
      <c r="I103" s="19">
        <f>'Monthly ASR Under 18'!X103</f>
        <v>0</v>
      </c>
      <c r="J103" s="60">
        <f t="shared" si="56"/>
        <v>0</v>
      </c>
      <c r="K103" s="19">
        <f>'Monthly ASR Under 18'!AI103</f>
        <v>0</v>
      </c>
      <c r="L103" s="19">
        <f>'Monthly ASR Under 18'!AJ103</f>
        <v>0</v>
      </c>
      <c r="M103" s="19">
        <f>'Monthly ASR Under 18'!AK103</f>
        <v>0</v>
      </c>
      <c r="N103" s="60">
        <f t="shared" si="57"/>
        <v>0</v>
      </c>
      <c r="O103" s="19">
        <f>'Monthly ASR Under 18'!AV103</f>
        <v>0</v>
      </c>
      <c r="P103" s="19">
        <f>'Monthly ASR Under 18'!AW103</f>
        <v>0</v>
      </c>
      <c r="Q103" s="19">
        <f>'Monthly ASR Under 18'!AX103</f>
        <v>0</v>
      </c>
      <c r="R103" s="60">
        <f t="shared" si="58"/>
        <v>0</v>
      </c>
      <c r="S103" s="19">
        <f>'Monthly ASR Under 18'!BI103</f>
        <v>0</v>
      </c>
      <c r="T103" s="19">
        <f>'Monthly ASR Under 18'!BJ103</f>
        <v>0</v>
      </c>
      <c r="U103" s="19">
        <f>'Monthly ASR Under 18'!BK103</f>
        <v>0</v>
      </c>
      <c r="V103" s="60">
        <f t="shared" si="59"/>
        <v>0</v>
      </c>
      <c r="W103" s="19">
        <f>'Monthly ASR Under 18'!BV103</f>
        <v>0</v>
      </c>
      <c r="X103" s="19">
        <f>'Monthly ASR Under 18'!BW103</f>
        <v>0</v>
      </c>
      <c r="Y103" s="19">
        <f>'Monthly ASR Under 18'!BX103</f>
        <v>0</v>
      </c>
      <c r="Z103" s="60">
        <f t="shared" si="60"/>
        <v>0</v>
      </c>
      <c r="AA103" s="20">
        <f t="shared" si="61"/>
        <v>0</v>
      </c>
      <c r="AB103" s="31"/>
    </row>
    <row r="104" spans="1:50" s="32" customFormat="1" x14ac:dyDescent="0.25">
      <c r="A104" s="13"/>
      <c r="B104" s="33" t="s">
        <v>7</v>
      </c>
      <c r="C104" s="15">
        <f>'Monthly ASR Under 18'!I104</f>
        <v>0</v>
      </c>
      <c r="D104" s="15">
        <f>'Monthly ASR Under 18'!J104</f>
        <v>0</v>
      </c>
      <c r="E104" s="15">
        <f>'Monthly ASR Under 18'!K104</f>
        <v>0</v>
      </c>
      <c r="F104" s="59">
        <f t="shared" si="55"/>
        <v>0</v>
      </c>
      <c r="G104" s="15">
        <f>'Monthly ASR Under 18'!V104</f>
        <v>0</v>
      </c>
      <c r="H104" s="15">
        <f>'Monthly ASR Under 18'!W104</f>
        <v>0</v>
      </c>
      <c r="I104" s="15">
        <f>'Monthly ASR Under 18'!X104</f>
        <v>0</v>
      </c>
      <c r="J104" s="59">
        <f t="shared" si="56"/>
        <v>0</v>
      </c>
      <c r="K104" s="15">
        <f>'Monthly ASR Under 18'!AI104</f>
        <v>0</v>
      </c>
      <c r="L104" s="15">
        <f>'Monthly ASR Under 18'!AJ104</f>
        <v>0</v>
      </c>
      <c r="M104" s="15">
        <f>'Monthly ASR Under 18'!AK104</f>
        <v>0</v>
      </c>
      <c r="N104" s="59">
        <f t="shared" si="57"/>
        <v>0</v>
      </c>
      <c r="O104" s="15">
        <f>'Monthly ASR Under 18'!AV104</f>
        <v>0</v>
      </c>
      <c r="P104" s="15">
        <f>'Monthly ASR Under 18'!AW104</f>
        <v>0</v>
      </c>
      <c r="Q104" s="15">
        <f>'Monthly ASR Under 18'!AX104</f>
        <v>0</v>
      </c>
      <c r="R104" s="59">
        <f t="shared" si="58"/>
        <v>0</v>
      </c>
      <c r="S104" s="15">
        <f>'Monthly ASR Under 18'!BI104</f>
        <v>0</v>
      </c>
      <c r="T104" s="15">
        <f>'Monthly ASR Under 18'!BJ104</f>
        <v>0</v>
      </c>
      <c r="U104" s="15">
        <f>'Monthly ASR Under 18'!BK104</f>
        <v>0</v>
      </c>
      <c r="V104" s="59">
        <f t="shared" si="59"/>
        <v>0</v>
      </c>
      <c r="W104" s="15">
        <f>'Monthly ASR Under 18'!BV104</f>
        <v>0</v>
      </c>
      <c r="X104" s="15">
        <f>'Monthly ASR Under 18'!BW104</f>
        <v>0</v>
      </c>
      <c r="Y104" s="15">
        <f>'Monthly ASR Under 18'!BX104</f>
        <v>0</v>
      </c>
      <c r="Z104" s="59">
        <f t="shared" si="60"/>
        <v>0</v>
      </c>
      <c r="AA104" s="16">
        <f t="shared" si="61"/>
        <v>0</v>
      </c>
      <c r="AB104" s="31"/>
    </row>
    <row r="105" spans="1:50" s="32" customFormat="1" x14ac:dyDescent="0.25">
      <c r="A105" s="17" t="s">
        <v>55</v>
      </c>
      <c r="B105" s="34" t="s">
        <v>6</v>
      </c>
      <c r="C105" s="19">
        <f>'Monthly ASR Under 18'!I105</f>
        <v>0</v>
      </c>
      <c r="D105" s="19">
        <f>'Monthly ASR Under 18'!J105</f>
        <v>0</v>
      </c>
      <c r="E105" s="19">
        <f>'Monthly ASR Under 18'!K105</f>
        <v>0</v>
      </c>
      <c r="F105" s="60">
        <f t="shared" si="55"/>
        <v>0</v>
      </c>
      <c r="G105" s="19">
        <f>'Monthly ASR Under 18'!V105</f>
        <v>0</v>
      </c>
      <c r="H105" s="19">
        <f>'Monthly ASR Under 18'!W105</f>
        <v>0</v>
      </c>
      <c r="I105" s="19">
        <f>'Monthly ASR Under 18'!X105</f>
        <v>0</v>
      </c>
      <c r="J105" s="60">
        <f t="shared" si="56"/>
        <v>0</v>
      </c>
      <c r="K105" s="19">
        <f>'Monthly ASR Under 18'!AI105</f>
        <v>0</v>
      </c>
      <c r="L105" s="19">
        <f>'Monthly ASR Under 18'!AJ105</f>
        <v>0</v>
      </c>
      <c r="M105" s="19">
        <f>'Monthly ASR Under 18'!AK105</f>
        <v>0</v>
      </c>
      <c r="N105" s="60">
        <f t="shared" si="57"/>
        <v>0</v>
      </c>
      <c r="O105" s="19">
        <f>'Monthly ASR Under 18'!AV105</f>
        <v>0</v>
      </c>
      <c r="P105" s="19">
        <f>'Monthly ASR Under 18'!AW105</f>
        <v>0</v>
      </c>
      <c r="Q105" s="19">
        <f>'Monthly ASR Under 18'!AX105</f>
        <v>0</v>
      </c>
      <c r="R105" s="60">
        <f t="shared" si="58"/>
        <v>0</v>
      </c>
      <c r="S105" s="19">
        <f>'Monthly ASR Under 18'!BI105</f>
        <v>0</v>
      </c>
      <c r="T105" s="19">
        <f>'Monthly ASR Under 18'!BJ105</f>
        <v>0</v>
      </c>
      <c r="U105" s="19">
        <f>'Monthly ASR Under 18'!BK105</f>
        <v>0</v>
      </c>
      <c r="V105" s="60">
        <f t="shared" si="59"/>
        <v>0</v>
      </c>
      <c r="W105" s="19">
        <f>'Monthly ASR Under 18'!BV105</f>
        <v>0</v>
      </c>
      <c r="X105" s="19">
        <f>'Monthly ASR Under 18'!BW105</f>
        <v>0</v>
      </c>
      <c r="Y105" s="19">
        <f>'Monthly ASR Under 18'!BX105</f>
        <v>0</v>
      </c>
      <c r="Z105" s="60">
        <f t="shared" si="60"/>
        <v>0</v>
      </c>
      <c r="AA105" s="20">
        <f t="shared" si="61"/>
        <v>0</v>
      </c>
      <c r="AB105" s="31"/>
    </row>
    <row r="106" spans="1:50" s="32" customFormat="1" x14ac:dyDescent="0.25">
      <c r="A106" s="13"/>
      <c r="B106" s="33" t="s">
        <v>7</v>
      </c>
      <c r="C106" s="15">
        <f>'Monthly ASR Under 18'!I106</f>
        <v>0</v>
      </c>
      <c r="D106" s="15">
        <f>'Monthly ASR Under 18'!J106</f>
        <v>0</v>
      </c>
      <c r="E106" s="15">
        <f>'Monthly ASR Under 18'!K106</f>
        <v>0</v>
      </c>
      <c r="F106" s="59">
        <f t="shared" si="55"/>
        <v>0</v>
      </c>
      <c r="G106" s="15">
        <f>'Monthly ASR Under 18'!V106</f>
        <v>0</v>
      </c>
      <c r="H106" s="15">
        <f>'Monthly ASR Under 18'!W106</f>
        <v>0</v>
      </c>
      <c r="I106" s="15">
        <f>'Monthly ASR Under 18'!X106</f>
        <v>0</v>
      </c>
      <c r="J106" s="59">
        <f t="shared" si="56"/>
        <v>0</v>
      </c>
      <c r="K106" s="15">
        <f>'Monthly ASR Under 18'!AI106</f>
        <v>0</v>
      </c>
      <c r="L106" s="15">
        <f>'Monthly ASR Under 18'!AJ106</f>
        <v>0</v>
      </c>
      <c r="M106" s="15">
        <f>'Monthly ASR Under 18'!AK106</f>
        <v>0</v>
      </c>
      <c r="N106" s="59">
        <f t="shared" si="57"/>
        <v>0</v>
      </c>
      <c r="O106" s="15">
        <f>'Monthly ASR Under 18'!AV106</f>
        <v>0</v>
      </c>
      <c r="P106" s="15">
        <f>'Monthly ASR Under 18'!AW106</f>
        <v>0</v>
      </c>
      <c r="Q106" s="15">
        <f>'Monthly ASR Under 18'!AX106</f>
        <v>0</v>
      </c>
      <c r="R106" s="59">
        <f t="shared" si="58"/>
        <v>0</v>
      </c>
      <c r="S106" s="15">
        <f>'Monthly ASR Under 18'!BI106</f>
        <v>0</v>
      </c>
      <c r="T106" s="15">
        <f>'Monthly ASR Under 18'!BJ106</f>
        <v>0</v>
      </c>
      <c r="U106" s="15">
        <f>'Monthly ASR Under 18'!BK106</f>
        <v>0</v>
      </c>
      <c r="V106" s="59">
        <f t="shared" si="59"/>
        <v>0</v>
      </c>
      <c r="W106" s="15">
        <f>'Monthly ASR Under 18'!BV106</f>
        <v>0</v>
      </c>
      <c r="X106" s="15">
        <f>'Monthly ASR Under 18'!BW106</f>
        <v>0</v>
      </c>
      <c r="Y106" s="15">
        <f>'Monthly ASR Under 18'!BX106</f>
        <v>0</v>
      </c>
      <c r="Z106" s="59">
        <f t="shared" si="60"/>
        <v>0</v>
      </c>
      <c r="AA106" s="16">
        <f t="shared" si="61"/>
        <v>0</v>
      </c>
      <c r="AB106" s="31"/>
    </row>
    <row r="107" spans="1:50" s="32" customFormat="1" x14ac:dyDescent="0.25">
      <c r="A107" s="17" t="s">
        <v>56</v>
      </c>
      <c r="B107" s="34" t="s">
        <v>6</v>
      </c>
      <c r="C107" s="19">
        <f>'Monthly ASR Under 18'!I107</f>
        <v>0</v>
      </c>
      <c r="D107" s="19">
        <f>'Monthly ASR Under 18'!J107</f>
        <v>0</v>
      </c>
      <c r="E107" s="19">
        <f>'Monthly ASR Under 18'!K107</f>
        <v>0</v>
      </c>
      <c r="F107" s="60">
        <f t="shared" si="55"/>
        <v>0</v>
      </c>
      <c r="G107" s="19">
        <f>'Monthly ASR Under 18'!V107</f>
        <v>0</v>
      </c>
      <c r="H107" s="19">
        <f>'Monthly ASR Under 18'!W107</f>
        <v>0</v>
      </c>
      <c r="I107" s="19">
        <f>'Monthly ASR Under 18'!X107</f>
        <v>0</v>
      </c>
      <c r="J107" s="60">
        <f t="shared" si="56"/>
        <v>0</v>
      </c>
      <c r="K107" s="19">
        <f>'Monthly ASR Under 18'!AI107</f>
        <v>0</v>
      </c>
      <c r="L107" s="19">
        <f>'Monthly ASR Under 18'!AJ107</f>
        <v>0</v>
      </c>
      <c r="M107" s="19">
        <f>'Monthly ASR Under 18'!AK107</f>
        <v>0</v>
      </c>
      <c r="N107" s="60">
        <f t="shared" si="57"/>
        <v>0</v>
      </c>
      <c r="O107" s="19">
        <f>'Monthly ASR Under 18'!AV107</f>
        <v>0</v>
      </c>
      <c r="P107" s="19">
        <f>'Monthly ASR Under 18'!AW107</f>
        <v>0</v>
      </c>
      <c r="Q107" s="19">
        <f>'Monthly ASR Under 18'!AX107</f>
        <v>0</v>
      </c>
      <c r="R107" s="60">
        <f t="shared" si="58"/>
        <v>0</v>
      </c>
      <c r="S107" s="19">
        <f>'Monthly ASR Under 18'!BI107</f>
        <v>0</v>
      </c>
      <c r="T107" s="19">
        <f>'Monthly ASR Under 18'!BJ107</f>
        <v>0</v>
      </c>
      <c r="U107" s="19">
        <f>'Monthly ASR Under 18'!BK107</f>
        <v>0</v>
      </c>
      <c r="V107" s="60">
        <f t="shared" si="59"/>
        <v>0</v>
      </c>
      <c r="W107" s="19">
        <f>'Monthly ASR Under 18'!BV107</f>
        <v>0</v>
      </c>
      <c r="X107" s="19">
        <f>'Monthly ASR Under 18'!BW107</f>
        <v>0</v>
      </c>
      <c r="Y107" s="19">
        <f>'Monthly ASR Under 18'!BX107</f>
        <v>0</v>
      </c>
      <c r="Z107" s="60">
        <f t="shared" si="60"/>
        <v>0</v>
      </c>
      <c r="AA107" s="20">
        <f t="shared" si="61"/>
        <v>0</v>
      </c>
      <c r="AB107" s="31"/>
    </row>
    <row r="108" spans="1:50" s="32" customFormat="1" ht="15.75" thickBot="1" x14ac:dyDescent="0.3">
      <c r="A108" s="21"/>
      <c r="B108" s="35" t="s">
        <v>7</v>
      </c>
      <c r="C108" s="23">
        <f>'Monthly ASR Under 18'!I108</f>
        <v>0</v>
      </c>
      <c r="D108" s="23">
        <f>'Monthly ASR Under 18'!J108</f>
        <v>0</v>
      </c>
      <c r="E108" s="23">
        <f>'Monthly ASR Under 18'!K108</f>
        <v>0</v>
      </c>
      <c r="F108" s="61">
        <f t="shared" si="55"/>
        <v>0</v>
      </c>
      <c r="G108" s="23">
        <f>'Monthly ASR Under 18'!V108</f>
        <v>0</v>
      </c>
      <c r="H108" s="23">
        <f>'Monthly ASR Under 18'!W108</f>
        <v>0</v>
      </c>
      <c r="I108" s="23">
        <f>'Monthly ASR Under 18'!X108</f>
        <v>0</v>
      </c>
      <c r="J108" s="61">
        <f t="shared" si="56"/>
        <v>0</v>
      </c>
      <c r="K108" s="23">
        <f>'Monthly ASR Under 18'!AI108</f>
        <v>0</v>
      </c>
      <c r="L108" s="23">
        <f>'Monthly ASR Under 18'!AJ108</f>
        <v>0</v>
      </c>
      <c r="M108" s="23">
        <f>'Monthly ASR Under 18'!AK108</f>
        <v>0</v>
      </c>
      <c r="N108" s="61">
        <f t="shared" si="57"/>
        <v>0</v>
      </c>
      <c r="O108" s="23">
        <f>'Monthly ASR Under 18'!AV108</f>
        <v>0</v>
      </c>
      <c r="P108" s="23">
        <f>'Monthly ASR Under 18'!AW108</f>
        <v>0</v>
      </c>
      <c r="Q108" s="23">
        <f>'Monthly ASR Under 18'!AX108</f>
        <v>0</v>
      </c>
      <c r="R108" s="61">
        <f t="shared" si="58"/>
        <v>0</v>
      </c>
      <c r="S108" s="23">
        <f>'Monthly ASR Under 18'!BI108</f>
        <v>0</v>
      </c>
      <c r="T108" s="23">
        <f>'Monthly ASR Under 18'!BJ108</f>
        <v>0</v>
      </c>
      <c r="U108" s="23">
        <f>'Monthly ASR Under 18'!BK108</f>
        <v>0</v>
      </c>
      <c r="V108" s="61">
        <f t="shared" si="59"/>
        <v>0</v>
      </c>
      <c r="W108" s="23">
        <f>'Monthly ASR Under 18'!BV108</f>
        <v>0</v>
      </c>
      <c r="X108" s="23">
        <f>'Monthly ASR Under 18'!BW108</f>
        <v>0</v>
      </c>
      <c r="Y108" s="23">
        <f>'Monthly ASR Under 18'!BX108</f>
        <v>0</v>
      </c>
      <c r="Z108" s="61">
        <f t="shared" si="60"/>
        <v>0</v>
      </c>
      <c r="AA108" s="24">
        <f t="shared" si="61"/>
        <v>0</v>
      </c>
      <c r="AB108" s="31"/>
    </row>
    <row r="109" spans="1:50" s="32" customFormat="1" ht="15.75" thickTop="1" x14ac:dyDescent="0.25">
      <c r="A109" s="25" t="s">
        <v>57</v>
      </c>
      <c r="B109" s="26" t="s">
        <v>6</v>
      </c>
      <c r="C109" s="27">
        <f t="shared" ref="C109:AA110" si="62">C93+C95+C97+C99+C101+C103+C105+C107</f>
        <v>0</v>
      </c>
      <c r="D109" s="27">
        <f t="shared" si="62"/>
        <v>0</v>
      </c>
      <c r="E109" s="27">
        <f t="shared" si="62"/>
        <v>0</v>
      </c>
      <c r="F109" s="62">
        <f t="shared" si="62"/>
        <v>0</v>
      </c>
      <c r="G109" s="27">
        <f t="shared" si="62"/>
        <v>0</v>
      </c>
      <c r="H109" s="27">
        <f t="shared" si="62"/>
        <v>0</v>
      </c>
      <c r="I109" s="27">
        <f t="shared" si="62"/>
        <v>0</v>
      </c>
      <c r="J109" s="62">
        <f t="shared" si="62"/>
        <v>0</v>
      </c>
      <c r="K109" s="27">
        <f t="shared" si="62"/>
        <v>0</v>
      </c>
      <c r="L109" s="27">
        <f t="shared" si="62"/>
        <v>0</v>
      </c>
      <c r="M109" s="27">
        <f t="shared" si="62"/>
        <v>0</v>
      </c>
      <c r="N109" s="62">
        <f t="shared" si="62"/>
        <v>0</v>
      </c>
      <c r="O109" s="27">
        <f t="shared" si="62"/>
        <v>0</v>
      </c>
      <c r="P109" s="27">
        <f t="shared" si="62"/>
        <v>0</v>
      </c>
      <c r="Q109" s="27">
        <f t="shared" si="62"/>
        <v>0</v>
      </c>
      <c r="R109" s="62">
        <f t="shared" si="62"/>
        <v>0</v>
      </c>
      <c r="S109" s="27">
        <f t="shared" si="62"/>
        <v>0</v>
      </c>
      <c r="T109" s="27">
        <f t="shared" si="62"/>
        <v>0</v>
      </c>
      <c r="U109" s="27">
        <f t="shared" si="62"/>
        <v>0</v>
      </c>
      <c r="V109" s="62">
        <f t="shared" si="62"/>
        <v>0</v>
      </c>
      <c r="W109" s="27">
        <f t="shared" si="62"/>
        <v>0</v>
      </c>
      <c r="X109" s="27">
        <f t="shared" si="62"/>
        <v>0</v>
      </c>
      <c r="Y109" s="27">
        <f t="shared" si="62"/>
        <v>0</v>
      </c>
      <c r="Z109" s="62">
        <f t="shared" si="62"/>
        <v>0</v>
      </c>
      <c r="AA109" s="28">
        <f t="shared" si="62"/>
        <v>0</v>
      </c>
      <c r="AB109" s="31"/>
    </row>
    <row r="110" spans="1:50" s="32" customFormat="1" x14ac:dyDescent="0.25">
      <c r="A110" s="25"/>
      <c r="B110" s="26" t="s">
        <v>7</v>
      </c>
      <c r="C110" s="27">
        <f t="shared" si="62"/>
        <v>0</v>
      </c>
      <c r="D110" s="27">
        <f t="shared" si="62"/>
        <v>0</v>
      </c>
      <c r="E110" s="27">
        <f t="shared" si="62"/>
        <v>0</v>
      </c>
      <c r="F110" s="62">
        <f t="shared" si="62"/>
        <v>0</v>
      </c>
      <c r="G110" s="27">
        <f t="shared" si="62"/>
        <v>0</v>
      </c>
      <c r="H110" s="27">
        <f t="shared" si="62"/>
        <v>0</v>
      </c>
      <c r="I110" s="27">
        <f t="shared" si="62"/>
        <v>0</v>
      </c>
      <c r="J110" s="62">
        <f t="shared" si="62"/>
        <v>0</v>
      </c>
      <c r="K110" s="27">
        <f t="shared" si="62"/>
        <v>0</v>
      </c>
      <c r="L110" s="27">
        <f t="shared" si="62"/>
        <v>0</v>
      </c>
      <c r="M110" s="27">
        <f t="shared" si="62"/>
        <v>0</v>
      </c>
      <c r="N110" s="62">
        <f t="shared" si="62"/>
        <v>0</v>
      </c>
      <c r="O110" s="27">
        <f t="shared" si="62"/>
        <v>0</v>
      </c>
      <c r="P110" s="27">
        <f t="shared" si="62"/>
        <v>0</v>
      </c>
      <c r="Q110" s="27">
        <f t="shared" si="62"/>
        <v>0</v>
      </c>
      <c r="R110" s="62">
        <f t="shared" si="62"/>
        <v>0</v>
      </c>
      <c r="S110" s="27">
        <f t="shared" si="62"/>
        <v>0</v>
      </c>
      <c r="T110" s="27">
        <f t="shared" si="62"/>
        <v>0</v>
      </c>
      <c r="U110" s="27">
        <f t="shared" si="62"/>
        <v>0</v>
      </c>
      <c r="V110" s="62">
        <f t="shared" si="62"/>
        <v>0</v>
      </c>
      <c r="W110" s="27">
        <f t="shared" si="62"/>
        <v>0</v>
      </c>
      <c r="X110" s="27">
        <f t="shared" si="62"/>
        <v>0</v>
      </c>
      <c r="Y110" s="27">
        <f t="shared" si="62"/>
        <v>0</v>
      </c>
      <c r="Z110" s="62">
        <f t="shared" si="62"/>
        <v>0</v>
      </c>
      <c r="AA110" s="28">
        <f t="shared" si="62"/>
        <v>0</v>
      </c>
      <c r="AB110" s="31"/>
    </row>
    <row r="111" spans="1:50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55"/>
      <c r="AB111" s="31"/>
    </row>
    <row r="112" spans="1:50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 t="s">
        <v>2</v>
      </c>
      <c r="H112" s="7"/>
      <c r="I112" s="7"/>
      <c r="J112" s="7"/>
      <c r="K112" s="7" t="s">
        <v>3</v>
      </c>
      <c r="L112" s="7"/>
      <c r="M112" s="7"/>
      <c r="N112" s="7"/>
      <c r="O112" s="7">
        <v>15</v>
      </c>
      <c r="P112" s="7"/>
      <c r="Q112" s="7"/>
      <c r="R112" s="7"/>
      <c r="S112" s="7">
        <v>16</v>
      </c>
      <c r="T112" s="7"/>
      <c r="U112" s="7"/>
      <c r="V112" s="7"/>
      <c r="W112" s="7">
        <v>17</v>
      </c>
      <c r="X112" s="7"/>
      <c r="Y112" s="7"/>
      <c r="Z112" s="7"/>
      <c r="AA112" s="7" t="s">
        <v>4</v>
      </c>
    </row>
    <row r="113" spans="1:28" s="8" customFormat="1" ht="15.75" thickBot="1" x14ac:dyDescent="0.3">
      <c r="A113" s="5"/>
      <c r="B113" s="6"/>
      <c r="C113" s="7" t="s">
        <v>67</v>
      </c>
      <c r="D113" s="7" t="s">
        <v>70</v>
      </c>
      <c r="E113" s="7" t="s">
        <v>71</v>
      </c>
      <c r="F113" s="7" t="s">
        <v>64</v>
      </c>
      <c r="G113" s="7" t="s">
        <v>67</v>
      </c>
      <c r="H113" s="7" t="s">
        <v>70</v>
      </c>
      <c r="I113" s="7" t="s">
        <v>71</v>
      </c>
      <c r="J113" s="7" t="s">
        <v>64</v>
      </c>
      <c r="K113" s="7" t="s">
        <v>67</v>
      </c>
      <c r="L113" s="7" t="s">
        <v>70</v>
      </c>
      <c r="M113" s="7" t="s">
        <v>71</v>
      </c>
      <c r="N113" s="7" t="s">
        <v>64</v>
      </c>
      <c r="O113" s="7" t="s">
        <v>67</v>
      </c>
      <c r="P113" s="7" t="s">
        <v>70</v>
      </c>
      <c r="Q113" s="7" t="s">
        <v>71</v>
      </c>
      <c r="R113" s="7" t="s">
        <v>64</v>
      </c>
      <c r="S113" s="7" t="s">
        <v>67</v>
      </c>
      <c r="T113" s="7" t="s">
        <v>70</v>
      </c>
      <c r="U113" s="7" t="s">
        <v>71</v>
      </c>
      <c r="V113" s="7" t="s">
        <v>64</v>
      </c>
      <c r="W113" s="7" t="s">
        <v>67</v>
      </c>
      <c r="X113" s="7" t="s">
        <v>70</v>
      </c>
      <c r="Y113" s="7" t="s">
        <v>71</v>
      </c>
      <c r="Z113" s="7" t="s">
        <v>64</v>
      </c>
      <c r="AA113" s="7"/>
    </row>
    <row r="114" spans="1:28" s="32" customFormat="1" ht="15.75" thickTop="1" x14ac:dyDescent="0.25">
      <c r="A114" s="9" t="s">
        <v>59</v>
      </c>
      <c r="B114" s="10" t="s">
        <v>6</v>
      </c>
      <c r="C114" s="11">
        <f>'Monthly ASR Under 18'!I114</f>
        <v>0</v>
      </c>
      <c r="D114" s="11">
        <f>'Monthly ASR Under 18'!J114</f>
        <v>0</v>
      </c>
      <c r="E114" s="11">
        <f>'Monthly ASR Under 18'!K114</f>
        <v>0</v>
      </c>
      <c r="F114" s="58">
        <f t="shared" ref="F114:F117" si="63">SUM(C114:E114)</f>
        <v>0</v>
      </c>
      <c r="G114" s="11">
        <f>'Monthly ASR Under 18'!V114</f>
        <v>0</v>
      </c>
      <c r="H114" s="11">
        <f>'Monthly ASR Under 18'!W114</f>
        <v>0</v>
      </c>
      <c r="I114" s="11">
        <f>'Monthly ASR Under 18'!X114</f>
        <v>0</v>
      </c>
      <c r="J114" s="58">
        <f t="shared" ref="J114:J117" si="64">SUM(G114:I114)</f>
        <v>0</v>
      </c>
      <c r="K114" s="11">
        <f>'Monthly ASR Under 18'!AI114</f>
        <v>0</v>
      </c>
      <c r="L114" s="11">
        <f>'Monthly ASR Under 18'!AJ114</f>
        <v>0</v>
      </c>
      <c r="M114" s="11">
        <f>'Monthly ASR Under 18'!AK114</f>
        <v>0</v>
      </c>
      <c r="N114" s="58">
        <f t="shared" ref="N114:N117" si="65">SUM(K114:M114)</f>
        <v>0</v>
      </c>
      <c r="O114" s="11">
        <f>'Monthly ASR Under 18'!AV114</f>
        <v>0</v>
      </c>
      <c r="P114" s="11">
        <f>'Monthly ASR Under 18'!AW114</f>
        <v>0</v>
      </c>
      <c r="Q114" s="11">
        <f>'Monthly ASR Under 18'!AX114</f>
        <v>0</v>
      </c>
      <c r="R114" s="58">
        <f t="shared" ref="R114:R117" si="66">SUM(O114:Q114)</f>
        <v>0</v>
      </c>
      <c r="S114" s="11">
        <f>'Monthly ASR Under 18'!BI114</f>
        <v>0</v>
      </c>
      <c r="T114" s="11">
        <f>'Monthly ASR Under 18'!BJ114</f>
        <v>0</v>
      </c>
      <c r="U114" s="11">
        <f>'Monthly ASR Under 18'!BK114</f>
        <v>0</v>
      </c>
      <c r="V114" s="58">
        <f t="shared" ref="V114:V117" si="67">SUM(S114:U114)</f>
        <v>0</v>
      </c>
      <c r="W114" s="11">
        <f>'Monthly ASR Under 18'!BV114</f>
        <v>0</v>
      </c>
      <c r="X114" s="11">
        <f>'Monthly ASR Under 18'!BW114</f>
        <v>0</v>
      </c>
      <c r="Y114" s="11">
        <f>'Monthly ASR Under 18'!BX114</f>
        <v>0</v>
      </c>
      <c r="Z114" s="58">
        <f t="shared" ref="Z114:Z117" si="68">SUM(W114:Y114)</f>
        <v>0</v>
      </c>
      <c r="AA114" s="12">
        <f>SUM(C114:W114)</f>
        <v>0</v>
      </c>
      <c r="AB114" s="31"/>
    </row>
    <row r="115" spans="1:28" s="32" customFormat="1" x14ac:dyDescent="0.25">
      <c r="A115" s="13"/>
      <c r="B115" s="14" t="s">
        <v>7</v>
      </c>
      <c r="C115" s="15">
        <f>'Monthly ASR Under 18'!I115</f>
        <v>0</v>
      </c>
      <c r="D115" s="15">
        <f>'Monthly ASR Under 18'!J115</f>
        <v>0</v>
      </c>
      <c r="E115" s="15">
        <f>'Monthly ASR Under 18'!K115</f>
        <v>0</v>
      </c>
      <c r="F115" s="59">
        <f t="shared" si="63"/>
        <v>0</v>
      </c>
      <c r="G115" s="15">
        <f>'Monthly ASR Under 18'!V115</f>
        <v>0</v>
      </c>
      <c r="H115" s="15">
        <f>'Monthly ASR Under 18'!W115</f>
        <v>0</v>
      </c>
      <c r="I115" s="15">
        <f>'Monthly ASR Under 18'!X115</f>
        <v>0</v>
      </c>
      <c r="J115" s="59">
        <f t="shared" si="64"/>
        <v>0</v>
      </c>
      <c r="K115" s="15">
        <f>'Monthly ASR Under 18'!AI115</f>
        <v>0</v>
      </c>
      <c r="L115" s="15">
        <f>'Monthly ASR Under 18'!AJ115</f>
        <v>0</v>
      </c>
      <c r="M115" s="15">
        <f>'Monthly ASR Under 18'!AK115</f>
        <v>0</v>
      </c>
      <c r="N115" s="59">
        <f t="shared" si="65"/>
        <v>0</v>
      </c>
      <c r="O115" s="15">
        <f>'Monthly ASR Under 18'!AV115</f>
        <v>0</v>
      </c>
      <c r="P115" s="15">
        <f>'Monthly ASR Under 18'!AW115</f>
        <v>0</v>
      </c>
      <c r="Q115" s="15">
        <f>'Monthly ASR Under 18'!AX115</f>
        <v>0</v>
      </c>
      <c r="R115" s="59">
        <f t="shared" si="66"/>
        <v>0</v>
      </c>
      <c r="S115" s="15">
        <f>'Monthly ASR Under 18'!BI115</f>
        <v>0</v>
      </c>
      <c r="T115" s="15">
        <f>'Monthly ASR Under 18'!BJ115</f>
        <v>0</v>
      </c>
      <c r="U115" s="15">
        <f>'Monthly ASR Under 18'!BK115</f>
        <v>0</v>
      </c>
      <c r="V115" s="59">
        <f t="shared" si="67"/>
        <v>0</v>
      </c>
      <c r="W115" s="15">
        <f>'Monthly ASR Under 18'!BV115</f>
        <v>0</v>
      </c>
      <c r="X115" s="15">
        <f>'Monthly ASR Under 18'!BW115</f>
        <v>0</v>
      </c>
      <c r="Y115" s="15">
        <f>'Monthly ASR Under 18'!BX115</f>
        <v>0</v>
      </c>
      <c r="Z115" s="59">
        <f t="shared" si="68"/>
        <v>0</v>
      </c>
      <c r="AA115" s="16">
        <f>SUM(C115:W115)</f>
        <v>0</v>
      </c>
      <c r="AB115" s="31"/>
    </row>
    <row r="116" spans="1:28" s="32" customFormat="1" x14ac:dyDescent="0.25">
      <c r="A116" s="17" t="s">
        <v>60</v>
      </c>
      <c r="B116" s="18" t="s">
        <v>6</v>
      </c>
      <c r="C116" s="19">
        <f>'Monthly ASR Under 18'!I116</f>
        <v>0</v>
      </c>
      <c r="D116" s="19">
        <f>'Monthly ASR Under 18'!J116</f>
        <v>0</v>
      </c>
      <c r="E116" s="19">
        <f>'Monthly ASR Under 18'!K116</f>
        <v>0</v>
      </c>
      <c r="F116" s="60">
        <f t="shared" si="63"/>
        <v>0</v>
      </c>
      <c r="G116" s="19">
        <f>'Monthly ASR Under 18'!V116</f>
        <v>0</v>
      </c>
      <c r="H116" s="19">
        <f>'Monthly ASR Under 18'!W116</f>
        <v>0</v>
      </c>
      <c r="I116" s="19">
        <f>'Monthly ASR Under 18'!X116</f>
        <v>0</v>
      </c>
      <c r="J116" s="60">
        <f t="shared" si="64"/>
        <v>0</v>
      </c>
      <c r="K116" s="19">
        <f>'Monthly ASR Under 18'!AI116</f>
        <v>0</v>
      </c>
      <c r="L116" s="19">
        <f>'Monthly ASR Under 18'!AJ116</f>
        <v>0</v>
      </c>
      <c r="M116" s="19">
        <f>'Monthly ASR Under 18'!AK116</f>
        <v>0</v>
      </c>
      <c r="N116" s="60">
        <f t="shared" si="65"/>
        <v>0</v>
      </c>
      <c r="O116" s="19">
        <f>'Monthly ASR Under 18'!AV116</f>
        <v>0</v>
      </c>
      <c r="P116" s="19">
        <f>'Monthly ASR Under 18'!AW116</f>
        <v>0</v>
      </c>
      <c r="Q116" s="19">
        <f>'Monthly ASR Under 18'!AX116</f>
        <v>0</v>
      </c>
      <c r="R116" s="60">
        <f t="shared" si="66"/>
        <v>0</v>
      </c>
      <c r="S116" s="19">
        <f>'Monthly ASR Under 18'!BI116</f>
        <v>0</v>
      </c>
      <c r="T116" s="19">
        <f>'Monthly ASR Under 18'!BJ116</f>
        <v>0</v>
      </c>
      <c r="U116" s="19">
        <f>'Monthly ASR Under 18'!BK116</f>
        <v>0</v>
      </c>
      <c r="V116" s="60">
        <f t="shared" si="67"/>
        <v>0</v>
      </c>
      <c r="W116" s="19">
        <f>'Monthly ASR Under 18'!BV116</f>
        <v>0</v>
      </c>
      <c r="X116" s="19">
        <f>'Monthly ASR Under 18'!BW116</f>
        <v>0</v>
      </c>
      <c r="Y116" s="19">
        <f>'Monthly ASR Under 18'!BX116</f>
        <v>0</v>
      </c>
      <c r="Z116" s="60">
        <f t="shared" si="68"/>
        <v>0</v>
      </c>
      <c r="AA116" s="20">
        <f>SUM(C116:W116)</f>
        <v>0</v>
      </c>
      <c r="AB116" s="31"/>
    </row>
    <row r="117" spans="1:28" s="32" customFormat="1" ht="15.75" thickBot="1" x14ac:dyDescent="0.3">
      <c r="A117" s="21"/>
      <c r="B117" s="22" t="s">
        <v>7</v>
      </c>
      <c r="C117" s="23">
        <f>'Monthly ASR Under 18'!I117</f>
        <v>0</v>
      </c>
      <c r="D117" s="23">
        <f>'Monthly ASR Under 18'!J117</f>
        <v>0</v>
      </c>
      <c r="E117" s="23">
        <f>'Monthly ASR Under 18'!K117</f>
        <v>0</v>
      </c>
      <c r="F117" s="61">
        <f t="shared" si="63"/>
        <v>0</v>
      </c>
      <c r="G117" s="23">
        <f>'Monthly ASR Under 18'!V117</f>
        <v>0</v>
      </c>
      <c r="H117" s="23">
        <f>'Monthly ASR Under 18'!W117</f>
        <v>0</v>
      </c>
      <c r="I117" s="23">
        <f>'Monthly ASR Under 18'!X117</f>
        <v>0</v>
      </c>
      <c r="J117" s="61">
        <f t="shared" si="64"/>
        <v>0</v>
      </c>
      <c r="K117" s="23">
        <f>'Monthly ASR Under 18'!AI117</f>
        <v>0</v>
      </c>
      <c r="L117" s="23">
        <f>'Monthly ASR Under 18'!AJ117</f>
        <v>0</v>
      </c>
      <c r="M117" s="23">
        <f>'Monthly ASR Under 18'!AK117</f>
        <v>0</v>
      </c>
      <c r="N117" s="61">
        <f t="shared" si="65"/>
        <v>0</v>
      </c>
      <c r="O117" s="23">
        <f>'Monthly ASR Under 18'!AV117</f>
        <v>0</v>
      </c>
      <c r="P117" s="23">
        <f>'Monthly ASR Under 18'!AW117</f>
        <v>0</v>
      </c>
      <c r="Q117" s="23">
        <f>'Monthly ASR Under 18'!AX117</f>
        <v>0</v>
      </c>
      <c r="R117" s="61">
        <f t="shared" si="66"/>
        <v>0</v>
      </c>
      <c r="S117" s="23">
        <f>'Monthly ASR Under 18'!BI117</f>
        <v>0</v>
      </c>
      <c r="T117" s="23">
        <f>'Monthly ASR Under 18'!BJ117</f>
        <v>0</v>
      </c>
      <c r="U117" s="23">
        <f>'Monthly ASR Under 18'!BK117</f>
        <v>0</v>
      </c>
      <c r="V117" s="61">
        <f t="shared" si="67"/>
        <v>0</v>
      </c>
      <c r="W117" s="23">
        <f>'Monthly ASR Under 18'!BV117</f>
        <v>0</v>
      </c>
      <c r="X117" s="23">
        <f>'Monthly ASR Under 18'!BW117</f>
        <v>0</v>
      </c>
      <c r="Y117" s="23">
        <f>'Monthly ASR Under 18'!BX117</f>
        <v>0</v>
      </c>
      <c r="Z117" s="61">
        <f t="shared" si="68"/>
        <v>0</v>
      </c>
      <c r="AA117" s="24">
        <f>SUM(C117:W117)</f>
        <v>0</v>
      </c>
      <c r="AB117" s="31"/>
    </row>
    <row r="118" spans="1:28" ht="15.75" thickTop="1" x14ac:dyDescent="0.25">
      <c r="A118" s="56" t="s">
        <v>61</v>
      </c>
      <c r="B118" s="41" t="s">
        <v>6</v>
      </c>
      <c r="C118" s="28">
        <f t="shared" ref="C118:AA119" si="69">C114+C116</f>
        <v>0</v>
      </c>
      <c r="D118" s="28">
        <f t="shared" si="69"/>
        <v>0</v>
      </c>
      <c r="E118" s="28">
        <f t="shared" si="69"/>
        <v>0</v>
      </c>
      <c r="F118" s="63">
        <f t="shared" si="69"/>
        <v>0</v>
      </c>
      <c r="G118" s="28">
        <f t="shared" si="69"/>
        <v>0</v>
      </c>
      <c r="H118" s="28">
        <f t="shared" si="69"/>
        <v>0</v>
      </c>
      <c r="I118" s="28">
        <f t="shared" si="69"/>
        <v>0</v>
      </c>
      <c r="J118" s="63">
        <f t="shared" si="69"/>
        <v>0</v>
      </c>
      <c r="K118" s="28">
        <f t="shared" si="69"/>
        <v>0</v>
      </c>
      <c r="L118" s="28">
        <f t="shared" si="69"/>
        <v>0</v>
      </c>
      <c r="M118" s="28">
        <f t="shared" si="69"/>
        <v>0</v>
      </c>
      <c r="N118" s="63">
        <f t="shared" si="69"/>
        <v>0</v>
      </c>
      <c r="O118" s="28">
        <f t="shared" si="69"/>
        <v>0</v>
      </c>
      <c r="P118" s="28">
        <f t="shared" si="69"/>
        <v>0</v>
      </c>
      <c r="Q118" s="28">
        <f t="shared" si="69"/>
        <v>0</v>
      </c>
      <c r="R118" s="63">
        <f t="shared" si="69"/>
        <v>0</v>
      </c>
      <c r="S118" s="28">
        <f t="shared" si="69"/>
        <v>0</v>
      </c>
      <c r="T118" s="28">
        <f t="shared" si="69"/>
        <v>0</v>
      </c>
      <c r="U118" s="28">
        <f t="shared" si="69"/>
        <v>0</v>
      </c>
      <c r="V118" s="63">
        <f t="shared" si="69"/>
        <v>0</v>
      </c>
      <c r="W118" s="28">
        <f t="shared" si="69"/>
        <v>0</v>
      </c>
      <c r="X118" s="28">
        <f t="shared" si="69"/>
        <v>0</v>
      </c>
      <c r="Y118" s="28">
        <f t="shared" si="69"/>
        <v>0</v>
      </c>
      <c r="Z118" s="63">
        <f t="shared" si="69"/>
        <v>0</v>
      </c>
      <c r="AA118" s="38">
        <f t="shared" si="69"/>
        <v>0</v>
      </c>
    </row>
    <row r="119" spans="1:28" x14ac:dyDescent="0.25">
      <c r="A119" s="36"/>
      <c r="B119" s="41" t="s">
        <v>7</v>
      </c>
      <c r="C119" s="28">
        <f t="shared" si="69"/>
        <v>0</v>
      </c>
      <c r="D119" s="28">
        <f t="shared" si="69"/>
        <v>0</v>
      </c>
      <c r="E119" s="28">
        <f t="shared" si="69"/>
        <v>0</v>
      </c>
      <c r="F119" s="63">
        <f t="shared" si="69"/>
        <v>0</v>
      </c>
      <c r="G119" s="28">
        <f t="shared" si="69"/>
        <v>0</v>
      </c>
      <c r="H119" s="28">
        <f t="shared" si="69"/>
        <v>0</v>
      </c>
      <c r="I119" s="28">
        <f t="shared" si="69"/>
        <v>0</v>
      </c>
      <c r="J119" s="63">
        <f t="shared" si="69"/>
        <v>0</v>
      </c>
      <c r="K119" s="28">
        <f t="shared" si="69"/>
        <v>0</v>
      </c>
      <c r="L119" s="28">
        <f t="shared" si="69"/>
        <v>0</v>
      </c>
      <c r="M119" s="28">
        <f t="shared" si="69"/>
        <v>0</v>
      </c>
      <c r="N119" s="63">
        <f t="shared" si="69"/>
        <v>0</v>
      </c>
      <c r="O119" s="28">
        <f t="shared" si="69"/>
        <v>0</v>
      </c>
      <c r="P119" s="28">
        <f t="shared" si="69"/>
        <v>0</v>
      </c>
      <c r="Q119" s="28">
        <f t="shared" si="69"/>
        <v>0</v>
      </c>
      <c r="R119" s="63">
        <f t="shared" si="69"/>
        <v>0</v>
      </c>
      <c r="S119" s="28">
        <f t="shared" si="69"/>
        <v>0</v>
      </c>
      <c r="T119" s="28">
        <f t="shared" si="69"/>
        <v>0</v>
      </c>
      <c r="U119" s="28">
        <f t="shared" si="69"/>
        <v>0</v>
      </c>
      <c r="V119" s="63">
        <f t="shared" si="69"/>
        <v>0</v>
      </c>
      <c r="W119" s="28">
        <f t="shared" si="69"/>
        <v>0</v>
      </c>
      <c r="X119" s="28">
        <f t="shared" si="69"/>
        <v>0</v>
      </c>
      <c r="Y119" s="28">
        <f t="shared" si="69"/>
        <v>0</v>
      </c>
      <c r="Z119" s="63">
        <f t="shared" si="69"/>
        <v>0</v>
      </c>
      <c r="AA119" s="38">
        <f t="shared" si="69"/>
        <v>0</v>
      </c>
    </row>
    <row r="120" spans="1:28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X120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26" width="9.140625" style="3"/>
    <col min="27" max="27" width="14.7109375" style="4" customWidth="1"/>
    <col min="28" max="16384" width="9.140625" style="2"/>
  </cols>
  <sheetData>
    <row r="1" spans="1:27" ht="15.75" x14ac:dyDescent="0.25">
      <c r="A1" s="1" t="s">
        <v>85</v>
      </c>
    </row>
    <row r="2" spans="1:27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 t="s">
        <v>2</v>
      </c>
      <c r="H2" s="7"/>
      <c r="I2" s="7"/>
      <c r="J2" s="7"/>
      <c r="K2" s="7" t="s">
        <v>3</v>
      </c>
      <c r="L2" s="7"/>
      <c r="M2" s="7"/>
      <c r="N2" s="7"/>
      <c r="O2" s="7">
        <v>15</v>
      </c>
      <c r="P2" s="7"/>
      <c r="Q2" s="7"/>
      <c r="R2" s="7"/>
      <c r="S2" s="7">
        <v>16</v>
      </c>
      <c r="T2" s="7"/>
      <c r="U2" s="7"/>
      <c r="V2" s="7"/>
      <c r="W2" s="7">
        <v>17</v>
      </c>
      <c r="X2" s="7"/>
      <c r="Y2" s="7"/>
      <c r="Z2" s="7"/>
      <c r="AA2" s="7" t="s">
        <v>4</v>
      </c>
    </row>
    <row r="3" spans="1:27" s="8" customFormat="1" ht="15.75" thickBot="1" x14ac:dyDescent="0.3">
      <c r="A3" s="5"/>
      <c r="B3" s="6"/>
      <c r="C3" s="7" t="s">
        <v>72</v>
      </c>
      <c r="D3" s="7" t="s">
        <v>73</v>
      </c>
      <c r="E3" s="7" t="s">
        <v>74</v>
      </c>
      <c r="F3" s="7" t="s">
        <v>65</v>
      </c>
      <c r="G3" s="7" t="s">
        <v>72</v>
      </c>
      <c r="H3" s="7" t="s">
        <v>73</v>
      </c>
      <c r="I3" s="7" t="s">
        <v>74</v>
      </c>
      <c r="J3" s="7" t="s">
        <v>65</v>
      </c>
      <c r="K3" s="7" t="s">
        <v>72</v>
      </c>
      <c r="L3" s="7" t="s">
        <v>73</v>
      </c>
      <c r="M3" s="7" t="s">
        <v>74</v>
      </c>
      <c r="N3" s="7" t="s">
        <v>65</v>
      </c>
      <c r="O3" s="7" t="s">
        <v>72</v>
      </c>
      <c r="P3" s="7" t="s">
        <v>73</v>
      </c>
      <c r="Q3" s="7" t="s">
        <v>74</v>
      </c>
      <c r="R3" s="7" t="s">
        <v>65</v>
      </c>
      <c r="S3" s="7" t="s">
        <v>72</v>
      </c>
      <c r="T3" s="7" t="s">
        <v>73</v>
      </c>
      <c r="U3" s="7" t="s">
        <v>74</v>
      </c>
      <c r="V3" s="7" t="s">
        <v>65</v>
      </c>
      <c r="W3" s="7" t="s">
        <v>72</v>
      </c>
      <c r="X3" s="7" t="s">
        <v>73</v>
      </c>
      <c r="Y3" s="7" t="s">
        <v>74</v>
      </c>
      <c r="Z3" s="7" t="s">
        <v>65</v>
      </c>
      <c r="AA3" s="7"/>
    </row>
    <row r="4" spans="1:27" ht="15.75" thickTop="1" x14ac:dyDescent="0.25">
      <c r="A4" s="9" t="s">
        <v>5</v>
      </c>
      <c r="B4" s="10" t="s">
        <v>6</v>
      </c>
      <c r="C4" s="11">
        <f>'Monthly ASR Under 18'!L4</f>
        <v>0</v>
      </c>
      <c r="D4" s="11">
        <f>'Monthly ASR Under 18'!M4</f>
        <v>0</v>
      </c>
      <c r="E4" s="11">
        <f>'Monthly ASR Under 18'!N4</f>
        <v>0</v>
      </c>
      <c r="F4" s="58">
        <f>SUM(C4:E4)</f>
        <v>0</v>
      </c>
      <c r="G4" s="11">
        <f>'Monthly ASR Under 18'!Y4</f>
        <v>0</v>
      </c>
      <c r="H4" s="11">
        <f>'Monthly ASR Under 18'!Z4</f>
        <v>0</v>
      </c>
      <c r="I4" s="11">
        <f>'Monthly ASR Under 18'!AA4</f>
        <v>0</v>
      </c>
      <c r="J4" s="58">
        <f>SUM(G4:I4)</f>
        <v>0</v>
      </c>
      <c r="K4" s="11">
        <f>'Monthly ASR Under 18'!AL4</f>
        <v>0</v>
      </c>
      <c r="L4" s="11">
        <f>'Monthly ASR Under 18'!AM4</f>
        <v>0</v>
      </c>
      <c r="M4" s="11">
        <f>'Monthly ASR Under 18'!AN4</f>
        <v>0</v>
      </c>
      <c r="N4" s="58">
        <f>SUM(K4:M4)</f>
        <v>0</v>
      </c>
      <c r="O4" s="11">
        <f>'Monthly ASR Under 18'!AY4</f>
        <v>0</v>
      </c>
      <c r="P4" s="11">
        <f>'Monthly ASR Under 18'!AZ4</f>
        <v>0</v>
      </c>
      <c r="Q4" s="11">
        <f>'Monthly ASR Under 18'!BA4</f>
        <v>0</v>
      </c>
      <c r="R4" s="58">
        <f>SUM(O4:Q4)</f>
        <v>0</v>
      </c>
      <c r="S4" s="11">
        <f>'Monthly ASR Under 18'!BL4</f>
        <v>0</v>
      </c>
      <c r="T4" s="11">
        <f>'Monthly ASR Under 18'!BM4</f>
        <v>0</v>
      </c>
      <c r="U4" s="11">
        <f>'Monthly ASR Under 18'!BN4</f>
        <v>0</v>
      </c>
      <c r="V4" s="58">
        <f>SUM(S4:U4)</f>
        <v>0</v>
      </c>
      <c r="W4" s="11">
        <f>'Monthly ASR Under 18'!BY4</f>
        <v>0</v>
      </c>
      <c r="X4" s="11">
        <f>'Monthly ASR Under 18'!BZ4</f>
        <v>0</v>
      </c>
      <c r="Y4" s="11">
        <f>'Monthly ASR Under 18'!CA4</f>
        <v>0</v>
      </c>
      <c r="Z4" s="58">
        <f>SUM(W4:Y4)</f>
        <v>0</v>
      </c>
      <c r="AA4" s="12">
        <f t="shared" ref="AA4:AA21" si="0">SUM(C4:W4)</f>
        <v>0</v>
      </c>
    </row>
    <row r="5" spans="1:27" x14ac:dyDescent="0.25">
      <c r="A5" s="13"/>
      <c r="B5" s="14" t="s">
        <v>7</v>
      </c>
      <c r="C5" s="15">
        <f>'Monthly ASR Under 18'!L5</f>
        <v>0</v>
      </c>
      <c r="D5" s="15">
        <f>'Monthly ASR Under 18'!M5</f>
        <v>0</v>
      </c>
      <c r="E5" s="15">
        <f>'Monthly ASR Under 18'!N5</f>
        <v>0</v>
      </c>
      <c r="F5" s="59">
        <f t="shared" ref="F5:F21" si="1">SUM(C5:E5)</f>
        <v>0</v>
      </c>
      <c r="G5" s="15">
        <f>'Monthly ASR Under 18'!Y5</f>
        <v>0</v>
      </c>
      <c r="H5" s="15">
        <f>'Monthly ASR Under 18'!Z5</f>
        <v>0</v>
      </c>
      <c r="I5" s="15">
        <f>'Monthly ASR Under 18'!AA5</f>
        <v>0</v>
      </c>
      <c r="J5" s="59">
        <f t="shared" ref="J5:J21" si="2">SUM(G5:I5)</f>
        <v>0</v>
      </c>
      <c r="K5" s="15">
        <f>'Monthly ASR Under 18'!AL5</f>
        <v>0</v>
      </c>
      <c r="L5" s="15">
        <f>'Monthly ASR Under 18'!AM5</f>
        <v>0</v>
      </c>
      <c r="M5" s="15">
        <f>'Monthly ASR Under 18'!AN5</f>
        <v>0</v>
      </c>
      <c r="N5" s="59">
        <f t="shared" ref="N5:N21" si="3">SUM(K5:M5)</f>
        <v>0</v>
      </c>
      <c r="O5" s="15">
        <f>'Monthly ASR Under 18'!AY5</f>
        <v>0</v>
      </c>
      <c r="P5" s="15">
        <f>'Monthly ASR Under 18'!AZ5</f>
        <v>0</v>
      </c>
      <c r="Q5" s="15">
        <f>'Monthly ASR Under 18'!BA5</f>
        <v>0</v>
      </c>
      <c r="R5" s="59">
        <f t="shared" ref="R5:R21" si="4">SUM(O5:Q5)</f>
        <v>0</v>
      </c>
      <c r="S5" s="15">
        <f>'Monthly ASR Under 18'!BL5</f>
        <v>0</v>
      </c>
      <c r="T5" s="15">
        <f>'Monthly ASR Under 18'!BM5</f>
        <v>0</v>
      </c>
      <c r="U5" s="15">
        <f>'Monthly ASR Under 18'!BN5</f>
        <v>0</v>
      </c>
      <c r="V5" s="59">
        <f t="shared" ref="V5:V21" si="5">SUM(S5:U5)</f>
        <v>0</v>
      </c>
      <c r="W5" s="15">
        <f>'Monthly ASR Under 18'!BY5</f>
        <v>0</v>
      </c>
      <c r="X5" s="15">
        <f>'Monthly ASR Under 18'!BZ5</f>
        <v>0</v>
      </c>
      <c r="Y5" s="15">
        <f>'Monthly ASR Under 18'!CA5</f>
        <v>0</v>
      </c>
      <c r="Z5" s="59">
        <f t="shared" ref="Z5:Z21" si="6">SUM(W5:Y5)</f>
        <v>0</v>
      </c>
      <c r="AA5" s="16">
        <f t="shared" si="0"/>
        <v>0</v>
      </c>
    </row>
    <row r="6" spans="1:27" ht="30" x14ac:dyDescent="0.25">
      <c r="A6" s="17" t="s">
        <v>8</v>
      </c>
      <c r="B6" s="18" t="s">
        <v>6</v>
      </c>
      <c r="C6" s="19">
        <f>'Monthly ASR Under 18'!L6</f>
        <v>0</v>
      </c>
      <c r="D6" s="19">
        <f>'Monthly ASR Under 18'!M6</f>
        <v>0</v>
      </c>
      <c r="E6" s="19">
        <f>'Monthly ASR Under 18'!N6</f>
        <v>0</v>
      </c>
      <c r="F6" s="60">
        <f t="shared" si="1"/>
        <v>0</v>
      </c>
      <c r="G6" s="19">
        <f>'Monthly ASR Under 18'!Y6</f>
        <v>0</v>
      </c>
      <c r="H6" s="19">
        <f>'Monthly ASR Under 18'!Z6</f>
        <v>0</v>
      </c>
      <c r="I6" s="19">
        <f>'Monthly ASR Under 18'!AA6</f>
        <v>0</v>
      </c>
      <c r="J6" s="60">
        <f t="shared" si="2"/>
        <v>0</v>
      </c>
      <c r="K6" s="19">
        <f>'Monthly ASR Under 18'!AL6</f>
        <v>0</v>
      </c>
      <c r="L6" s="19">
        <f>'Monthly ASR Under 18'!AM6</f>
        <v>0</v>
      </c>
      <c r="M6" s="19">
        <f>'Monthly ASR Under 18'!AN6</f>
        <v>0</v>
      </c>
      <c r="N6" s="60">
        <f t="shared" si="3"/>
        <v>0</v>
      </c>
      <c r="O6" s="19">
        <f>'Monthly ASR Under 18'!AY6</f>
        <v>0</v>
      </c>
      <c r="P6" s="19">
        <f>'Monthly ASR Under 18'!AZ6</f>
        <v>0</v>
      </c>
      <c r="Q6" s="19">
        <f>'Monthly ASR Under 18'!BA6</f>
        <v>0</v>
      </c>
      <c r="R6" s="60">
        <f t="shared" si="4"/>
        <v>0</v>
      </c>
      <c r="S6" s="19">
        <f>'Monthly ASR Under 18'!BL6</f>
        <v>0</v>
      </c>
      <c r="T6" s="19">
        <f>'Monthly ASR Under 18'!BM6</f>
        <v>0</v>
      </c>
      <c r="U6" s="19">
        <f>'Monthly ASR Under 18'!BN6</f>
        <v>0</v>
      </c>
      <c r="V6" s="60">
        <f t="shared" si="5"/>
        <v>0</v>
      </c>
      <c r="W6" s="19">
        <f>'Monthly ASR Under 18'!BY6</f>
        <v>0</v>
      </c>
      <c r="X6" s="19">
        <f>'Monthly ASR Under 18'!BZ6</f>
        <v>0</v>
      </c>
      <c r="Y6" s="19">
        <f>'Monthly ASR Under 18'!CA6</f>
        <v>0</v>
      </c>
      <c r="Z6" s="60">
        <f t="shared" si="6"/>
        <v>0</v>
      </c>
      <c r="AA6" s="20">
        <f t="shared" si="0"/>
        <v>0</v>
      </c>
    </row>
    <row r="7" spans="1:27" x14ac:dyDescent="0.25">
      <c r="A7" s="13"/>
      <c r="B7" s="14" t="s">
        <v>7</v>
      </c>
      <c r="C7" s="15">
        <f>'Monthly ASR Under 18'!L7</f>
        <v>0</v>
      </c>
      <c r="D7" s="15">
        <f>'Monthly ASR Under 18'!M7</f>
        <v>0</v>
      </c>
      <c r="E7" s="15">
        <f>'Monthly ASR Under 18'!N7</f>
        <v>0</v>
      </c>
      <c r="F7" s="59">
        <f t="shared" si="1"/>
        <v>0</v>
      </c>
      <c r="G7" s="15">
        <f>'Monthly ASR Under 18'!Y7</f>
        <v>0</v>
      </c>
      <c r="H7" s="15">
        <f>'Monthly ASR Under 18'!Z7</f>
        <v>0</v>
      </c>
      <c r="I7" s="15">
        <f>'Monthly ASR Under 18'!AA7</f>
        <v>0</v>
      </c>
      <c r="J7" s="59">
        <f t="shared" si="2"/>
        <v>0</v>
      </c>
      <c r="K7" s="15">
        <f>'Monthly ASR Under 18'!AL7</f>
        <v>0</v>
      </c>
      <c r="L7" s="15">
        <f>'Monthly ASR Under 18'!AM7</f>
        <v>0</v>
      </c>
      <c r="M7" s="15">
        <f>'Monthly ASR Under 18'!AN7</f>
        <v>0</v>
      </c>
      <c r="N7" s="59">
        <f t="shared" si="3"/>
        <v>0</v>
      </c>
      <c r="O7" s="15">
        <f>'Monthly ASR Under 18'!AY7</f>
        <v>0</v>
      </c>
      <c r="P7" s="15">
        <f>'Monthly ASR Under 18'!AZ7</f>
        <v>0</v>
      </c>
      <c r="Q7" s="15">
        <f>'Monthly ASR Under 18'!BA7</f>
        <v>0</v>
      </c>
      <c r="R7" s="59">
        <f t="shared" si="4"/>
        <v>0</v>
      </c>
      <c r="S7" s="15">
        <f>'Monthly ASR Under 18'!BL7</f>
        <v>0</v>
      </c>
      <c r="T7" s="15">
        <f>'Monthly ASR Under 18'!BM7</f>
        <v>0</v>
      </c>
      <c r="U7" s="15">
        <f>'Monthly ASR Under 18'!BN7</f>
        <v>0</v>
      </c>
      <c r="V7" s="59">
        <f t="shared" si="5"/>
        <v>0</v>
      </c>
      <c r="W7" s="15">
        <f>'Monthly ASR Under 18'!BY7</f>
        <v>0</v>
      </c>
      <c r="X7" s="15">
        <f>'Monthly ASR Under 18'!BZ7</f>
        <v>0</v>
      </c>
      <c r="Y7" s="15">
        <f>'Monthly ASR Under 18'!CA7</f>
        <v>0</v>
      </c>
      <c r="Z7" s="59">
        <f t="shared" si="6"/>
        <v>0</v>
      </c>
      <c r="AA7" s="16">
        <f t="shared" si="0"/>
        <v>0</v>
      </c>
    </row>
    <row r="8" spans="1:27" x14ac:dyDescent="0.25">
      <c r="A8" s="17" t="s">
        <v>9</v>
      </c>
      <c r="B8" s="18" t="s">
        <v>6</v>
      </c>
      <c r="C8" s="19">
        <f>'Monthly ASR Under 18'!L8</f>
        <v>0</v>
      </c>
      <c r="D8" s="19">
        <f>'Monthly ASR Under 18'!M8</f>
        <v>0</v>
      </c>
      <c r="E8" s="19">
        <f>'Monthly ASR Under 18'!N8</f>
        <v>0</v>
      </c>
      <c r="F8" s="60">
        <f t="shared" si="1"/>
        <v>0</v>
      </c>
      <c r="G8" s="19">
        <f>'Monthly ASR Under 18'!Y8</f>
        <v>0</v>
      </c>
      <c r="H8" s="19">
        <f>'Monthly ASR Under 18'!Z8</f>
        <v>0</v>
      </c>
      <c r="I8" s="19">
        <f>'Monthly ASR Under 18'!AA8</f>
        <v>0</v>
      </c>
      <c r="J8" s="60">
        <f t="shared" si="2"/>
        <v>0</v>
      </c>
      <c r="K8" s="19">
        <f>'Monthly ASR Under 18'!AL8</f>
        <v>0</v>
      </c>
      <c r="L8" s="19">
        <f>'Monthly ASR Under 18'!AM8</f>
        <v>0</v>
      </c>
      <c r="M8" s="19">
        <f>'Monthly ASR Under 18'!AN8</f>
        <v>0</v>
      </c>
      <c r="N8" s="60">
        <f t="shared" si="3"/>
        <v>0</v>
      </c>
      <c r="O8" s="19">
        <f>'Monthly ASR Under 18'!AY8</f>
        <v>0</v>
      </c>
      <c r="P8" s="19">
        <f>'Monthly ASR Under 18'!AZ8</f>
        <v>0</v>
      </c>
      <c r="Q8" s="19">
        <f>'Monthly ASR Under 18'!BA8</f>
        <v>0</v>
      </c>
      <c r="R8" s="60">
        <f t="shared" si="4"/>
        <v>0</v>
      </c>
      <c r="S8" s="19">
        <f>'Monthly ASR Under 18'!BL8</f>
        <v>0</v>
      </c>
      <c r="T8" s="19">
        <f>'Monthly ASR Under 18'!BM8</f>
        <v>0</v>
      </c>
      <c r="U8" s="19">
        <f>'Monthly ASR Under 18'!BN8</f>
        <v>0</v>
      </c>
      <c r="V8" s="60">
        <f t="shared" si="5"/>
        <v>0</v>
      </c>
      <c r="W8" s="19">
        <f>'Monthly ASR Under 18'!BY8</f>
        <v>0</v>
      </c>
      <c r="X8" s="19">
        <f>'Monthly ASR Under 18'!BZ8</f>
        <v>0</v>
      </c>
      <c r="Y8" s="19">
        <f>'Monthly ASR Under 18'!CA8</f>
        <v>0</v>
      </c>
      <c r="Z8" s="60">
        <f t="shared" si="6"/>
        <v>0</v>
      </c>
      <c r="AA8" s="20">
        <f t="shared" si="0"/>
        <v>0</v>
      </c>
    </row>
    <row r="9" spans="1:27" x14ac:dyDescent="0.25">
      <c r="A9" s="13"/>
      <c r="B9" s="14" t="s">
        <v>7</v>
      </c>
      <c r="C9" s="15">
        <f>'Monthly ASR Under 18'!L9</f>
        <v>0</v>
      </c>
      <c r="D9" s="15">
        <f>'Monthly ASR Under 18'!M9</f>
        <v>0</v>
      </c>
      <c r="E9" s="15">
        <f>'Monthly ASR Under 18'!N9</f>
        <v>0</v>
      </c>
      <c r="F9" s="59">
        <f t="shared" si="1"/>
        <v>0</v>
      </c>
      <c r="G9" s="15">
        <f>'Monthly ASR Under 18'!Y9</f>
        <v>0</v>
      </c>
      <c r="H9" s="15">
        <f>'Monthly ASR Under 18'!Z9</f>
        <v>0</v>
      </c>
      <c r="I9" s="15">
        <f>'Monthly ASR Under 18'!AA9</f>
        <v>0</v>
      </c>
      <c r="J9" s="59">
        <f t="shared" si="2"/>
        <v>0</v>
      </c>
      <c r="K9" s="15">
        <f>'Monthly ASR Under 18'!AL9</f>
        <v>0</v>
      </c>
      <c r="L9" s="15">
        <f>'Monthly ASR Under 18'!AM9</f>
        <v>0</v>
      </c>
      <c r="M9" s="15">
        <f>'Monthly ASR Under 18'!AN9</f>
        <v>0</v>
      </c>
      <c r="N9" s="59">
        <f t="shared" si="3"/>
        <v>0</v>
      </c>
      <c r="O9" s="15">
        <f>'Monthly ASR Under 18'!AY9</f>
        <v>0</v>
      </c>
      <c r="P9" s="15">
        <f>'Monthly ASR Under 18'!AZ9</f>
        <v>0</v>
      </c>
      <c r="Q9" s="15">
        <f>'Monthly ASR Under 18'!BA9</f>
        <v>0</v>
      </c>
      <c r="R9" s="59">
        <f t="shared" si="4"/>
        <v>0</v>
      </c>
      <c r="S9" s="15">
        <f>'Monthly ASR Under 18'!BL9</f>
        <v>0</v>
      </c>
      <c r="T9" s="15">
        <f>'Monthly ASR Under 18'!BM9</f>
        <v>0</v>
      </c>
      <c r="U9" s="15">
        <f>'Monthly ASR Under 18'!BN9</f>
        <v>0</v>
      </c>
      <c r="V9" s="59">
        <f t="shared" si="5"/>
        <v>0</v>
      </c>
      <c r="W9" s="15">
        <f>'Monthly ASR Under 18'!BY9</f>
        <v>0</v>
      </c>
      <c r="X9" s="15">
        <f>'Monthly ASR Under 18'!BZ9</f>
        <v>0</v>
      </c>
      <c r="Y9" s="15">
        <f>'Monthly ASR Under 18'!CA9</f>
        <v>0</v>
      </c>
      <c r="Z9" s="59">
        <f t="shared" si="6"/>
        <v>0</v>
      </c>
      <c r="AA9" s="16">
        <f t="shared" si="0"/>
        <v>0</v>
      </c>
    </row>
    <row r="10" spans="1:27" x14ac:dyDescent="0.25">
      <c r="A10" s="17" t="s">
        <v>10</v>
      </c>
      <c r="B10" s="18" t="s">
        <v>6</v>
      </c>
      <c r="C10" s="19">
        <f>'Monthly ASR Under 18'!L10</f>
        <v>0</v>
      </c>
      <c r="D10" s="19">
        <f>'Monthly ASR Under 18'!M10</f>
        <v>0</v>
      </c>
      <c r="E10" s="19">
        <f>'Monthly ASR Under 18'!N10</f>
        <v>0</v>
      </c>
      <c r="F10" s="60">
        <f t="shared" si="1"/>
        <v>0</v>
      </c>
      <c r="G10" s="19">
        <f>'Monthly ASR Under 18'!Y10</f>
        <v>0</v>
      </c>
      <c r="H10" s="19">
        <f>'Monthly ASR Under 18'!Z10</f>
        <v>0</v>
      </c>
      <c r="I10" s="19">
        <f>'Monthly ASR Under 18'!AA10</f>
        <v>0</v>
      </c>
      <c r="J10" s="60">
        <f t="shared" si="2"/>
        <v>0</v>
      </c>
      <c r="K10" s="19">
        <f>'Monthly ASR Under 18'!AL10</f>
        <v>0</v>
      </c>
      <c r="L10" s="19">
        <f>'Monthly ASR Under 18'!AM10</f>
        <v>0</v>
      </c>
      <c r="M10" s="19">
        <f>'Monthly ASR Under 18'!AN10</f>
        <v>0</v>
      </c>
      <c r="N10" s="60">
        <f t="shared" si="3"/>
        <v>0</v>
      </c>
      <c r="O10" s="19">
        <f>'Monthly ASR Under 18'!AY10</f>
        <v>0</v>
      </c>
      <c r="P10" s="19">
        <f>'Monthly ASR Under 18'!AZ10</f>
        <v>0</v>
      </c>
      <c r="Q10" s="19">
        <f>'Monthly ASR Under 18'!BA10</f>
        <v>0</v>
      </c>
      <c r="R10" s="60">
        <f t="shared" si="4"/>
        <v>0</v>
      </c>
      <c r="S10" s="19">
        <f>'Monthly ASR Under 18'!BL10</f>
        <v>0</v>
      </c>
      <c r="T10" s="19">
        <f>'Monthly ASR Under 18'!BM10</f>
        <v>0</v>
      </c>
      <c r="U10" s="19">
        <f>'Monthly ASR Under 18'!BN10</f>
        <v>0</v>
      </c>
      <c r="V10" s="60">
        <f t="shared" si="5"/>
        <v>0</v>
      </c>
      <c r="W10" s="19">
        <f>'Monthly ASR Under 18'!BY10</f>
        <v>0</v>
      </c>
      <c r="X10" s="19">
        <f>'Monthly ASR Under 18'!BZ10</f>
        <v>0</v>
      </c>
      <c r="Y10" s="19">
        <f>'Monthly ASR Under 18'!CA10</f>
        <v>0</v>
      </c>
      <c r="Z10" s="60">
        <f t="shared" si="6"/>
        <v>0</v>
      </c>
      <c r="AA10" s="20">
        <f t="shared" si="0"/>
        <v>0</v>
      </c>
    </row>
    <row r="11" spans="1:27" x14ac:dyDescent="0.25">
      <c r="A11" s="13"/>
      <c r="B11" s="14" t="s">
        <v>7</v>
      </c>
      <c r="C11" s="15">
        <f>'Monthly ASR Under 18'!L11</f>
        <v>0</v>
      </c>
      <c r="D11" s="15">
        <f>'Monthly ASR Under 18'!M11</f>
        <v>0</v>
      </c>
      <c r="E11" s="15">
        <f>'Monthly ASR Under 18'!N11</f>
        <v>0</v>
      </c>
      <c r="F11" s="59">
        <f t="shared" si="1"/>
        <v>0</v>
      </c>
      <c r="G11" s="15">
        <f>'Monthly ASR Under 18'!Y11</f>
        <v>0</v>
      </c>
      <c r="H11" s="15">
        <f>'Monthly ASR Under 18'!Z11</f>
        <v>0</v>
      </c>
      <c r="I11" s="15">
        <f>'Monthly ASR Under 18'!AA11</f>
        <v>0</v>
      </c>
      <c r="J11" s="59">
        <f t="shared" si="2"/>
        <v>0</v>
      </c>
      <c r="K11" s="15">
        <f>'Monthly ASR Under 18'!AL11</f>
        <v>0</v>
      </c>
      <c r="L11" s="15">
        <f>'Monthly ASR Under 18'!AM11</f>
        <v>0</v>
      </c>
      <c r="M11" s="15">
        <f>'Monthly ASR Under 18'!AN11</f>
        <v>0</v>
      </c>
      <c r="N11" s="59">
        <f t="shared" si="3"/>
        <v>0</v>
      </c>
      <c r="O11" s="15">
        <f>'Monthly ASR Under 18'!AY11</f>
        <v>0</v>
      </c>
      <c r="P11" s="15">
        <f>'Monthly ASR Under 18'!AZ11</f>
        <v>0</v>
      </c>
      <c r="Q11" s="15">
        <f>'Monthly ASR Under 18'!BA11</f>
        <v>0</v>
      </c>
      <c r="R11" s="59">
        <f t="shared" si="4"/>
        <v>0</v>
      </c>
      <c r="S11" s="15">
        <f>'Monthly ASR Under 18'!BL11</f>
        <v>0</v>
      </c>
      <c r="T11" s="15">
        <f>'Monthly ASR Under 18'!BM11</f>
        <v>0</v>
      </c>
      <c r="U11" s="15">
        <f>'Monthly ASR Under 18'!BN11</f>
        <v>0</v>
      </c>
      <c r="V11" s="59">
        <f t="shared" si="5"/>
        <v>0</v>
      </c>
      <c r="W11" s="15">
        <f>'Monthly ASR Under 18'!BY11</f>
        <v>0</v>
      </c>
      <c r="X11" s="15">
        <f>'Monthly ASR Under 18'!BZ11</f>
        <v>0</v>
      </c>
      <c r="Y11" s="15">
        <f>'Monthly ASR Under 18'!CA11</f>
        <v>0</v>
      </c>
      <c r="Z11" s="59">
        <f t="shared" si="6"/>
        <v>0</v>
      </c>
      <c r="AA11" s="16">
        <f t="shared" si="0"/>
        <v>0</v>
      </c>
    </row>
    <row r="12" spans="1:27" x14ac:dyDescent="0.25">
      <c r="A12" s="17" t="s">
        <v>11</v>
      </c>
      <c r="B12" s="18" t="s">
        <v>6</v>
      </c>
      <c r="C12" s="19">
        <f>'Monthly ASR Under 18'!L12</f>
        <v>0</v>
      </c>
      <c r="D12" s="19">
        <f>'Monthly ASR Under 18'!M12</f>
        <v>0</v>
      </c>
      <c r="E12" s="19">
        <f>'Monthly ASR Under 18'!N12</f>
        <v>0</v>
      </c>
      <c r="F12" s="60">
        <f t="shared" si="1"/>
        <v>0</v>
      </c>
      <c r="G12" s="19">
        <f>'Monthly ASR Under 18'!Y12</f>
        <v>0</v>
      </c>
      <c r="H12" s="19">
        <f>'Monthly ASR Under 18'!Z12</f>
        <v>0</v>
      </c>
      <c r="I12" s="19">
        <f>'Monthly ASR Under 18'!AA12</f>
        <v>0</v>
      </c>
      <c r="J12" s="60">
        <f t="shared" si="2"/>
        <v>0</v>
      </c>
      <c r="K12" s="19">
        <f>'Monthly ASR Under 18'!AL12</f>
        <v>0</v>
      </c>
      <c r="L12" s="19">
        <f>'Monthly ASR Under 18'!AM12</f>
        <v>0</v>
      </c>
      <c r="M12" s="19">
        <f>'Monthly ASR Under 18'!AN12</f>
        <v>0</v>
      </c>
      <c r="N12" s="60">
        <f t="shared" si="3"/>
        <v>0</v>
      </c>
      <c r="O12" s="19">
        <f>'Monthly ASR Under 18'!AY12</f>
        <v>0</v>
      </c>
      <c r="P12" s="19">
        <f>'Monthly ASR Under 18'!AZ12</f>
        <v>0</v>
      </c>
      <c r="Q12" s="19">
        <f>'Monthly ASR Under 18'!BA12</f>
        <v>0</v>
      </c>
      <c r="R12" s="60">
        <f t="shared" si="4"/>
        <v>0</v>
      </c>
      <c r="S12" s="19">
        <f>'Monthly ASR Under 18'!BL12</f>
        <v>0</v>
      </c>
      <c r="T12" s="19">
        <f>'Monthly ASR Under 18'!BM12</f>
        <v>0</v>
      </c>
      <c r="U12" s="19">
        <f>'Monthly ASR Under 18'!BN12</f>
        <v>0</v>
      </c>
      <c r="V12" s="60">
        <f t="shared" si="5"/>
        <v>0</v>
      </c>
      <c r="W12" s="19">
        <f>'Monthly ASR Under 18'!BY12</f>
        <v>0</v>
      </c>
      <c r="X12" s="19">
        <f>'Monthly ASR Under 18'!BZ12</f>
        <v>0</v>
      </c>
      <c r="Y12" s="19">
        <f>'Monthly ASR Under 18'!CA12</f>
        <v>0</v>
      </c>
      <c r="Z12" s="60">
        <f t="shared" si="6"/>
        <v>0</v>
      </c>
      <c r="AA12" s="20">
        <f t="shared" si="0"/>
        <v>0</v>
      </c>
    </row>
    <row r="13" spans="1:27" x14ac:dyDescent="0.25">
      <c r="A13" s="13"/>
      <c r="B13" s="14" t="s">
        <v>7</v>
      </c>
      <c r="C13" s="15">
        <f>'Monthly ASR Under 18'!L13</f>
        <v>0</v>
      </c>
      <c r="D13" s="15">
        <f>'Monthly ASR Under 18'!M13</f>
        <v>0</v>
      </c>
      <c r="E13" s="15">
        <f>'Monthly ASR Under 18'!N13</f>
        <v>0</v>
      </c>
      <c r="F13" s="59">
        <f t="shared" si="1"/>
        <v>0</v>
      </c>
      <c r="G13" s="15">
        <f>'Monthly ASR Under 18'!Y13</f>
        <v>0</v>
      </c>
      <c r="H13" s="15">
        <f>'Monthly ASR Under 18'!Z13</f>
        <v>0</v>
      </c>
      <c r="I13" s="15">
        <f>'Monthly ASR Under 18'!AA13</f>
        <v>0</v>
      </c>
      <c r="J13" s="59">
        <f t="shared" si="2"/>
        <v>0</v>
      </c>
      <c r="K13" s="15">
        <f>'Monthly ASR Under 18'!AL13</f>
        <v>0</v>
      </c>
      <c r="L13" s="15">
        <f>'Monthly ASR Under 18'!AM13</f>
        <v>0</v>
      </c>
      <c r="M13" s="15">
        <f>'Monthly ASR Under 18'!AN13</f>
        <v>0</v>
      </c>
      <c r="N13" s="59">
        <f t="shared" si="3"/>
        <v>0</v>
      </c>
      <c r="O13" s="15">
        <f>'Monthly ASR Under 18'!AY13</f>
        <v>0</v>
      </c>
      <c r="P13" s="15">
        <f>'Monthly ASR Under 18'!AZ13</f>
        <v>0</v>
      </c>
      <c r="Q13" s="15">
        <f>'Monthly ASR Under 18'!BA13</f>
        <v>0</v>
      </c>
      <c r="R13" s="59">
        <f t="shared" si="4"/>
        <v>0</v>
      </c>
      <c r="S13" s="15">
        <f>'Monthly ASR Under 18'!BL13</f>
        <v>0</v>
      </c>
      <c r="T13" s="15">
        <f>'Monthly ASR Under 18'!BM13</f>
        <v>0</v>
      </c>
      <c r="U13" s="15">
        <f>'Monthly ASR Under 18'!BN13</f>
        <v>0</v>
      </c>
      <c r="V13" s="59">
        <f t="shared" si="5"/>
        <v>0</v>
      </c>
      <c r="W13" s="15">
        <f>'Monthly ASR Under 18'!BY13</f>
        <v>0</v>
      </c>
      <c r="X13" s="15">
        <f>'Monthly ASR Under 18'!BZ13</f>
        <v>0</v>
      </c>
      <c r="Y13" s="15">
        <f>'Monthly ASR Under 18'!CA13</f>
        <v>0</v>
      </c>
      <c r="Z13" s="59">
        <f t="shared" si="6"/>
        <v>0</v>
      </c>
      <c r="AA13" s="16">
        <f t="shared" si="0"/>
        <v>0</v>
      </c>
    </row>
    <row r="14" spans="1:27" x14ac:dyDescent="0.25">
      <c r="A14" s="17" t="s">
        <v>12</v>
      </c>
      <c r="B14" s="18" t="s">
        <v>6</v>
      </c>
      <c r="C14" s="19">
        <f>'Monthly ASR Under 18'!L14</f>
        <v>0</v>
      </c>
      <c r="D14" s="19">
        <f>'Monthly ASR Under 18'!M14</f>
        <v>0</v>
      </c>
      <c r="E14" s="19">
        <f>'Monthly ASR Under 18'!N14</f>
        <v>0</v>
      </c>
      <c r="F14" s="60">
        <f t="shared" si="1"/>
        <v>0</v>
      </c>
      <c r="G14" s="19">
        <f>'Monthly ASR Under 18'!Y14</f>
        <v>0</v>
      </c>
      <c r="H14" s="19">
        <f>'Monthly ASR Under 18'!Z14</f>
        <v>0</v>
      </c>
      <c r="I14" s="19">
        <f>'Monthly ASR Under 18'!AA14</f>
        <v>0</v>
      </c>
      <c r="J14" s="60">
        <f t="shared" si="2"/>
        <v>0</v>
      </c>
      <c r="K14" s="19">
        <f>'Monthly ASR Under 18'!AL14</f>
        <v>0</v>
      </c>
      <c r="L14" s="19">
        <f>'Monthly ASR Under 18'!AM14</f>
        <v>0</v>
      </c>
      <c r="M14" s="19">
        <f>'Monthly ASR Under 18'!AN14</f>
        <v>0</v>
      </c>
      <c r="N14" s="60">
        <f t="shared" si="3"/>
        <v>0</v>
      </c>
      <c r="O14" s="19">
        <f>'Monthly ASR Under 18'!AY14</f>
        <v>0</v>
      </c>
      <c r="P14" s="19">
        <f>'Monthly ASR Under 18'!AZ14</f>
        <v>0</v>
      </c>
      <c r="Q14" s="19">
        <f>'Monthly ASR Under 18'!BA14</f>
        <v>0</v>
      </c>
      <c r="R14" s="60">
        <f t="shared" si="4"/>
        <v>0</v>
      </c>
      <c r="S14" s="19">
        <f>'Monthly ASR Under 18'!BL14</f>
        <v>0</v>
      </c>
      <c r="T14" s="19">
        <f>'Monthly ASR Under 18'!BM14</f>
        <v>0</v>
      </c>
      <c r="U14" s="19">
        <f>'Monthly ASR Under 18'!BN14</f>
        <v>0</v>
      </c>
      <c r="V14" s="60">
        <f t="shared" si="5"/>
        <v>0</v>
      </c>
      <c r="W14" s="19">
        <f>'Monthly ASR Under 18'!BY14</f>
        <v>0</v>
      </c>
      <c r="X14" s="19">
        <f>'Monthly ASR Under 18'!BZ14</f>
        <v>0</v>
      </c>
      <c r="Y14" s="19">
        <f>'Monthly ASR Under 18'!CA14</f>
        <v>0</v>
      </c>
      <c r="Z14" s="60">
        <f t="shared" si="6"/>
        <v>0</v>
      </c>
      <c r="AA14" s="20">
        <f t="shared" si="0"/>
        <v>0</v>
      </c>
    </row>
    <row r="15" spans="1:27" x14ac:dyDescent="0.25">
      <c r="A15" s="13"/>
      <c r="B15" s="14" t="s">
        <v>7</v>
      </c>
      <c r="C15" s="15">
        <f>'Monthly ASR Under 18'!L15</f>
        <v>0</v>
      </c>
      <c r="D15" s="15">
        <f>'Monthly ASR Under 18'!M15</f>
        <v>0</v>
      </c>
      <c r="E15" s="15">
        <f>'Monthly ASR Under 18'!N15</f>
        <v>0</v>
      </c>
      <c r="F15" s="59">
        <f t="shared" si="1"/>
        <v>0</v>
      </c>
      <c r="G15" s="15">
        <f>'Monthly ASR Under 18'!Y15</f>
        <v>0</v>
      </c>
      <c r="H15" s="15">
        <f>'Monthly ASR Under 18'!Z15</f>
        <v>0</v>
      </c>
      <c r="I15" s="15">
        <f>'Monthly ASR Under 18'!AA15</f>
        <v>0</v>
      </c>
      <c r="J15" s="59">
        <f t="shared" si="2"/>
        <v>0</v>
      </c>
      <c r="K15" s="15">
        <f>'Monthly ASR Under 18'!AL15</f>
        <v>0</v>
      </c>
      <c r="L15" s="15">
        <f>'Monthly ASR Under 18'!AM15</f>
        <v>0</v>
      </c>
      <c r="M15" s="15">
        <f>'Monthly ASR Under 18'!AN15</f>
        <v>0</v>
      </c>
      <c r="N15" s="59">
        <f t="shared" si="3"/>
        <v>0</v>
      </c>
      <c r="O15" s="15">
        <f>'Monthly ASR Under 18'!AY15</f>
        <v>0</v>
      </c>
      <c r="P15" s="15">
        <f>'Monthly ASR Under 18'!AZ15</f>
        <v>0</v>
      </c>
      <c r="Q15" s="15">
        <f>'Monthly ASR Under 18'!BA15</f>
        <v>0</v>
      </c>
      <c r="R15" s="59">
        <f t="shared" si="4"/>
        <v>0</v>
      </c>
      <c r="S15" s="15">
        <f>'Monthly ASR Under 18'!BL15</f>
        <v>0</v>
      </c>
      <c r="T15" s="15">
        <f>'Monthly ASR Under 18'!BM15</f>
        <v>0</v>
      </c>
      <c r="U15" s="15">
        <f>'Monthly ASR Under 18'!BN15</f>
        <v>0</v>
      </c>
      <c r="V15" s="59">
        <f t="shared" si="5"/>
        <v>0</v>
      </c>
      <c r="W15" s="15">
        <f>'Monthly ASR Under 18'!BY15</f>
        <v>0</v>
      </c>
      <c r="X15" s="15">
        <f>'Monthly ASR Under 18'!BZ15</f>
        <v>0</v>
      </c>
      <c r="Y15" s="15">
        <f>'Monthly ASR Under 18'!CA15</f>
        <v>0</v>
      </c>
      <c r="Z15" s="59">
        <f t="shared" si="6"/>
        <v>0</v>
      </c>
      <c r="AA15" s="16">
        <f t="shared" si="0"/>
        <v>0</v>
      </c>
    </row>
    <row r="16" spans="1:27" x14ac:dyDescent="0.25">
      <c r="A16" s="17" t="s">
        <v>13</v>
      </c>
      <c r="B16" s="18" t="s">
        <v>6</v>
      </c>
      <c r="C16" s="19">
        <f>'Monthly ASR Under 18'!L16</f>
        <v>0</v>
      </c>
      <c r="D16" s="19">
        <f>'Monthly ASR Under 18'!M16</f>
        <v>0</v>
      </c>
      <c r="E16" s="19">
        <f>'Monthly ASR Under 18'!N16</f>
        <v>0</v>
      </c>
      <c r="F16" s="60">
        <f t="shared" si="1"/>
        <v>0</v>
      </c>
      <c r="G16" s="19">
        <f>'Monthly ASR Under 18'!Y16</f>
        <v>0</v>
      </c>
      <c r="H16" s="19">
        <f>'Monthly ASR Under 18'!Z16</f>
        <v>0</v>
      </c>
      <c r="I16" s="19">
        <f>'Monthly ASR Under 18'!AA16</f>
        <v>0</v>
      </c>
      <c r="J16" s="60">
        <f t="shared" si="2"/>
        <v>0</v>
      </c>
      <c r="K16" s="19">
        <f>'Monthly ASR Under 18'!AL16</f>
        <v>0</v>
      </c>
      <c r="L16" s="19">
        <f>'Monthly ASR Under 18'!AM16</f>
        <v>0</v>
      </c>
      <c r="M16" s="19">
        <f>'Monthly ASR Under 18'!AN16</f>
        <v>0</v>
      </c>
      <c r="N16" s="60">
        <f t="shared" si="3"/>
        <v>0</v>
      </c>
      <c r="O16" s="19">
        <f>'Monthly ASR Under 18'!AY16</f>
        <v>0</v>
      </c>
      <c r="P16" s="19">
        <f>'Monthly ASR Under 18'!AZ16</f>
        <v>0</v>
      </c>
      <c r="Q16" s="19">
        <f>'Monthly ASR Under 18'!BA16</f>
        <v>0</v>
      </c>
      <c r="R16" s="60">
        <f t="shared" si="4"/>
        <v>0</v>
      </c>
      <c r="S16" s="19">
        <f>'Monthly ASR Under 18'!BL16</f>
        <v>0</v>
      </c>
      <c r="T16" s="19">
        <f>'Monthly ASR Under 18'!BM16</f>
        <v>0</v>
      </c>
      <c r="U16" s="19">
        <f>'Monthly ASR Under 18'!BN16</f>
        <v>0</v>
      </c>
      <c r="V16" s="60">
        <f t="shared" si="5"/>
        <v>0</v>
      </c>
      <c r="W16" s="19">
        <f>'Monthly ASR Under 18'!BY16</f>
        <v>0</v>
      </c>
      <c r="X16" s="19">
        <f>'Monthly ASR Under 18'!BZ16</f>
        <v>0</v>
      </c>
      <c r="Y16" s="19">
        <f>'Monthly ASR Under 18'!CA16</f>
        <v>0</v>
      </c>
      <c r="Z16" s="60">
        <f t="shared" si="6"/>
        <v>0</v>
      </c>
      <c r="AA16" s="20">
        <f t="shared" si="0"/>
        <v>0</v>
      </c>
    </row>
    <row r="17" spans="1:50" x14ac:dyDescent="0.25">
      <c r="A17" s="13"/>
      <c r="B17" s="14" t="s">
        <v>7</v>
      </c>
      <c r="C17" s="15">
        <f>'Monthly ASR Under 18'!L17</f>
        <v>0</v>
      </c>
      <c r="D17" s="15">
        <f>'Monthly ASR Under 18'!M17</f>
        <v>0</v>
      </c>
      <c r="E17" s="15">
        <f>'Monthly ASR Under 18'!N17</f>
        <v>0</v>
      </c>
      <c r="F17" s="59">
        <f t="shared" si="1"/>
        <v>0</v>
      </c>
      <c r="G17" s="15">
        <f>'Monthly ASR Under 18'!Y17</f>
        <v>0</v>
      </c>
      <c r="H17" s="15">
        <f>'Monthly ASR Under 18'!Z17</f>
        <v>0</v>
      </c>
      <c r="I17" s="15">
        <f>'Monthly ASR Under 18'!AA17</f>
        <v>0</v>
      </c>
      <c r="J17" s="59">
        <f t="shared" si="2"/>
        <v>0</v>
      </c>
      <c r="K17" s="15">
        <f>'Monthly ASR Under 18'!AL17</f>
        <v>0</v>
      </c>
      <c r="L17" s="15">
        <f>'Monthly ASR Under 18'!AM17</f>
        <v>0</v>
      </c>
      <c r="M17" s="15">
        <f>'Monthly ASR Under 18'!AN17</f>
        <v>0</v>
      </c>
      <c r="N17" s="59">
        <f t="shared" si="3"/>
        <v>0</v>
      </c>
      <c r="O17" s="15">
        <f>'Monthly ASR Under 18'!AY17</f>
        <v>0</v>
      </c>
      <c r="P17" s="15">
        <f>'Monthly ASR Under 18'!AZ17</f>
        <v>0</v>
      </c>
      <c r="Q17" s="15">
        <f>'Monthly ASR Under 18'!BA17</f>
        <v>0</v>
      </c>
      <c r="R17" s="59">
        <f t="shared" si="4"/>
        <v>0</v>
      </c>
      <c r="S17" s="15">
        <f>'Monthly ASR Under 18'!BL17</f>
        <v>0</v>
      </c>
      <c r="T17" s="15">
        <f>'Monthly ASR Under 18'!BM17</f>
        <v>0</v>
      </c>
      <c r="U17" s="15">
        <f>'Monthly ASR Under 18'!BN17</f>
        <v>0</v>
      </c>
      <c r="V17" s="59">
        <f t="shared" si="5"/>
        <v>0</v>
      </c>
      <c r="W17" s="15">
        <f>'Monthly ASR Under 18'!BY17</f>
        <v>0</v>
      </c>
      <c r="X17" s="15">
        <f>'Monthly ASR Under 18'!BZ17</f>
        <v>0</v>
      </c>
      <c r="Y17" s="15">
        <f>'Monthly ASR Under 18'!CA17</f>
        <v>0</v>
      </c>
      <c r="Z17" s="59">
        <f t="shared" si="6"/>
        <v>0</v>
      </c>
      <c r="AA17" s="16">
        <f t="shared" si="0"/>
        <v>0</v>
      </c>
    </row>
    <row r="18" spans="1:50" x14ac:dyDescent="0.25">
      <c r="A18" s="17" t="s">
        <v>14</v>
      </c>
      <c r="B18" s="18" t="s">
        <v>6</v>
      </c>
      <c r="C18" s="19">
        <f>'Monthly ASR Under 18'!L18</f>
        <v>0</v>
      </c>
      <c r="D18" s="19">
        <f>'Monthly ASR Under 18'!M18</f>
        <v>0</v>
      </c>
      <c r="E18" s="19">
        <f>'Monthly ASR Under 18'!N18</f>
        <v>0</v>
      </c>
      <c r="F18" s="60">
        <f t="shared" si="1"/>
        <v>0</v>
      </c>
      <c r="G18" s="19">
        <f>'Monthly ASR Under 18'!Y18</f>
        <v>0</v>
      </c>
      <c r="H18" s="19">
        <f>'Monthly ASR Under 18'!Z18</f>
        <v>0</v>
      </c>
      <c r="I18" s="19">
        <f>'Monthly ASR Under 18'!AA18</f>
        <v>0</v>
      </c>
      <c r="J18" s="60">
        <f t="shared" si="2"/>
        <v>0</v>
      </c>
      <c r="K18" s="19">
        <f>'Monthly ASR Under 18'!AL18</f>
        <v>0</v>
      </c>
      <c r="L18" s="19">
        <f>'Monthly ASR Under 18'!AM18</f>
        <v>0</v>
      </c>
      <c r="M18" s="19">
        <f>'Monthly ASR Under 18'!AN18</f>
        <v>0</v>
      </c>
      <c r="N18" s="60">
        <f t="shared" si="3"/>
        <v>0</v>
      </c>
      <c r="O18" s="19">
        <f>'Monthly ASR Under 18'!AY18</f>
        <v>0</v>
      </c>
      <c r="P18" s="19">
        <f>'Monthly ASR Under 18'!AZ18</f>
        <v>0</v>
      </c>
      <c r="Q18" s="19">
        <f>'Monthly ASR Under 18'!BA18</f>
        <v>0</v>
      </c>
      <c r="R18" s="60">
        <f t="shared" si="4"/>
        <v>0</v>
      </c>
      <c r="S18" s="19">
        <f>'Monthly ASR Under 18'!BL18</f>
        <v>0</v>
      </c>
      <c r="T18" s="19">
        <f>'Monthly ASR Under 18'!BM18</f>
        <v>0</v>
      </c>
      <c r="U18" s="19">
        <f>'Monthly ASR Under 18'!BN18</f>
        <v>0</v>
      </c>
      <c r="V18" s="60">
        <f t="shared" si="5"/>
        <v>0</v>
      </c>
      <c r="W18" s="19">
        <f>'Monthly ASR Under 18'!BY18</f>
        <v>0</v>
      </c>
      <c r="X18" s="19">
        <f>'Monthly ASR Under 18'!BZ18</f>
        <v>0</v>
      </c>
      <c r="Y18" s="19">
        <f>'Monthly ASR Under 18'!CA18</f>
        <v>0</v>
      </c>
      <c r="Z18" s="60">
        <f t="shared" si="6"/>
        <v>0</v>
      </c>
      <c r="AA18" s="20">
        <f t="shared" si="0"/>
        <v>0</v>
      </c>
    </row>
    <row r="19" spans="1:50" x14ac:dyDescent="0.25">
      <c r="A19" s="13"/>
      <c r="B19" s="14" t="s">
        <v>7</v>
      </c>
      <c r="C19" s="15">
        <f>'Monthly ASR Under 18'!L19</f>
        <v>0</v>
      </c>
      <c r="D19" s="15">
        <f>'Monthly ASR Under 18'!M19</f>
        <v>0</v>
      </c>
      <c r="E19" s="15">
        <f>'Monthly ASR Under 18'!N19</f>
        <v>0</v>
      </c>
      <c r="F19" s="59">
        <f t="shared" si="1"/>
        <v>0</v>
      </c>
      <c r="G19" s="15">
        <f>'Monthly ASR Under 18'!Y19</f>
        <v>0</v>
      </c>
      <c r="H19" s="15">
        <f>'Monthly ASR Under 18'!Z19</f>
        <v>0</v>
      </c>
      <c r="I19" s="15">
        <f>'Monthly ASR Under 18'!AA19</f>
        <v>0</v>
      </c>
      <c r="J19" s="59">
        <f t="shared" si="2"/>
        <v>0</v>
      </c>
      <c r="K19" s="15">
        <f>'Monthly ASR Under 18'!AL19</f>
        <v>0</v>
      </c>
      <c r="L19" s="15">
        <f>'Monthly ASR Under 18'!AM19</f>
        <v>0</v>
      </c>
      <c r="M19" s="15">
        <f>'Monthly ASR Under 18'!AN19</f>
        <v>0</v>
      </c>
      <c r="N19" s="59">
        <f t="shared" si="3"/>
        <v>0</v>
      </c>
      <c r="O19" s="15">
        <f>'Monthly ASR Under 18'!AY19</f>
        <v>0</v>
      </c>
      <c r="P19" s="15">
        <f>'Monthly ASR Under 18'!AZ19</f>
        <v>0</v>
      </c>
      <c r="Q19" s="15">
        <f>'Monthly ASR Under 18'!BA19</f>
        <v>0</v>
      </c>
      <c r="R19" s="59">
        <f t="shared" si="4"/>
        <v>0</v>
      </c>
      <c r="S19" s="15">
        <f>'Monthly ASR Under 18'!BL19</f>
        <v>0</v>
      </c>
      <c r="T19" s="15">
        <f>'Monthly ASR Under 18'!BM19</f>
        <v>0</v>
      </c>
      <c r="U19" s="15">
        <f>'Monthly ASR Under 18'!BN19</f>
        <v>0</v>
      </c>
      <c r="V19" s="59">
        <f t="shared" si="5"/>
        <v>0</v>
      </c>
      <c r="W19" s="15">
        <f>'Monthly ASR Under 18'!BY19</f>
        <v>0</v>
      </c>
      <c r="X19" s="15">
        <f>'Monthly ASR Under 18'!BZ19</f>
        <v>0</v>
      </c>
      <c r="Y19" s="15">
        <f>'Monthly ASR Under 18'!CA19</f>
        <v>0</v>
      </c>
      <c r="Z19" s="59">
        <f t="shared" si="6"/>
        <v>0</v>
      </c>
      <c r="AA19" s="16">
        <f t="shared" si="0"/>
        <v>0</v>
      </c>
    </row>
    <row r="20" spans="1:50" x14ac:dyDescent="0.25">
      <c r="A20" s="17" t="s">
        <v>15</v>
      </c>
      <c r="B20" s="18" t="s">
        <v>6</v>
      </c>
      <c r="C20" s="19">
        <f>'Monthly ASR Under 18'!L20</f>
        <v>0</v>
      </c>
      <c r="D20" s="19">
        <f>'Monthly ASR Under 18'!M20</f>
        <v>0</v>
      </c>
      <c r="E20" s="19">
        <f>'Monthly ASR Under 18'!N20</f>
        <v>0</v>
      </c>
      <c r="F20" s="60">
        <f t="shared" si="1"/>
        <v>0</v>
      </c>
      <c r="G20" s="19">
        <f>'Monthly ASR Under 18'!Y20</f>
        <v>0</v>
      </c>
      <c r="H20" s="19">
        <f>'Monthly ASR Under 18'!Z20</f>
        <v>0</v>
      </c>
      <c r="I20" s="19">
        <f>'Monthly ASR Under 18'!AA20</f>
        <v>0</v>
      </c>
      <c r="J20" s="60">
        <f t="shared" si="2"/>
        <v>0</v>
      </c>
      <c r="K20" s="19">
        <f>'Monthly ASR Under 18'!AL20</f>
        <v>0</v>
      </c>
      <c r="L20" s="19">
        <f>'Monthly ASR Under 18'!AM20</f>
        <v>0</v>
      </c>
      <c r="M20" s="19">
        <f>'Monthly ASR Under 18'!AN20</f>
        <v>0</v>
      </c>
      <c r="N20" s="60">
        <f t="shared" si="3"/>
        <v>0</v>
      </c>
      <c r="O20" s="19">
        <f>'Monthly ASR Under 18'!AY20</f>
        <v>0</v>
      </c>
      <c r="P20" s="19">
        <f>'Monthly ASR Under 18'!AZ20</f>
        <v>0</v>
      </c>
      <c r="Q20" s="19">
        <f>'Monthly ASR Under 18'!BA20</f>
        <v>0</v>
      </c>
      <c r="R20" s="60">
        <f t="shared" si="4"/>
        <v>0</v>
      </c>
      <c r="S20" s="19">
        <f>'Monthly ASR Under 18'!BL20</f>
        <v>0</v>
      </c>
      <c r="T20" s="19">
        <f>'Monthly ASR Under 18'!BM20</f>
        <v>0</v>
      </c>
      <c r="U20" s="19">
        <f>'Monthly ASR Under 18'!BN20</f>
        <v>0</v>
      </c>
      <c r="V20" s="60">
        <f t="shared" si="5"/>
        <v>0</v>
      </c>
      <c r="W20" s="19">
        <f>'Monthly ASR Under 18'!BY20</f>
        <v>0</v>
      </c>
      <c r="X20" s="19">
        <f>'Monthly ASR Under 18'!BZ20</f>
        <v>0</v>
      </c>
      <c r="Y20" s="19">
        <f>'Monthly ASR Under 18'!CA20</f>
        <v>0</v>
      </c>
      <c r="Z20" s="60">
        <f t="shared" si="6"/>
        <v>0</v>
      </c>
      <c r="AA20" s="20">
        <f t="shared" si="0"/>
        <v>0</v>
      </c>
    </row>
    <row r="21" spans="1:50" ht="15.75" thickBot="1" x14ac:dyDescent="0.3">
      <c r="A21" s="21"/>
      <c r="B21" s="22" t="s">
        <v>7</v>
      </c>
      <c r="C21" s="23">
        <f>'Monthly ASR Under 18'!L21</f>
        <v>0</v>
      </c>
      <c r="D21" s="23">
        <f>'Monthly ASR Under 18'!M21</f>
        <v>0</v>
      </c>
      <c r="E21" s="23">
        <f>'Monthly ASR Under 18'!N21</f>
        <v>0</v>
      </c>
      <c r="F21" s="61">
        <f t="shared" si="1"/>
        <v>0</v>
      </c>
      <c r="G21" s="23">
        <f>'Monthly ASR Under 18'!Y21</f>
        <v>0</v>
      </c>
      <c r="H21" s="23">
        <f>'Monthly ASR Under 18'!Z21</f>
        <v>0</v>
      </c>
      <c r="I21" s="23">
        <f>'Monthly ASR Under 18'!AA21</f>
        <v>0</v>
      </c>
      <c r="J21" s="61">
        <f t="shared" si="2"/>
        <v>0</v>
      </c>
      <c r="K21" s="23">
        <f>'Monthly ASR Under 18'!AL21</f>
        <v>0</v>
      </c>
      <c r="L21" s="23">
        <f>'Monthly ASR Under 18'!AM21</f>
        <v>0</v>
      </c>
      <c r="M21" s="23">
        <f>'Monthly ASR Under 18'!AN21</f>
        <v>0</v>
      </c>
      <c r="N21" s="61">
        <f t="shared" si="3"/>
        <v>0</v>
      </c>
      <c r="O21" s="23">
        <f>'Monthly ASR Under 18'!AY21</f>
        <v>0</v>
      </c>
      <c r="P21" s="23">
        <f>'Monthly ASR Under 18'!AZ21</f>
        <v>0</v>
      </c>
      <c r="Q21" s="23">
        <f>'Monthly ASR Under 18'!BA21</f>
        <v>0</v>
      </c>
      <c r="R21" s="61">
        <f t="shared" si="4"/>
        <v>0</v>
      </c>
      <c r="S21" s="23">
        <f>'Monthly ASR Under 18'!BL21</f>
        <v>0</v>
      </c>
      <c r="T21" s="23">
        <f>'Monthly ASR Under 18'!BM21</f>
        <v>0</v>
      </c>
      <c r="U21" s="23">
        <f>'Monthly ASR Under 18'!BN21</f>
        <v>0</v>
      </c>
      <c r="V21" s="61">
        <f t="shared" si="5"/>
        <v>0</v>
      </c>
      <c r="W21" s="23">
        <f>'Monthly ASR Under 18'!BY21</f>
        <v>0</v>
      </c>
      <c r="X21" s="23">
        <f>'Monthly ASR Under 18'!BZ21</f>
        <v>0</v>
      </c>
      <c r="Y21" s="23">
        <f>'Monthly ASR Under 18'!CA21</f>
        <v>0</v>
      </c>
      <c r="Z21" s="61">
        <f t="shared" si="6"/>
        <v>0</v>
      </c>
      <c r="AA21" s="24">
        <f t="shared" si="0"/>
        <v>0</v>
      </c>
    </row>
    <row r="22" spans="1:50" ht="15.75" thickTop="1" x14ac:dyDescent="0.25">
      <c r="A22" s="25" t="s">
        <v>16</v>
      </c>
      <c r="B22" s="26" t="s">
        <v>6</v>
      </c>
      <c r="C22" s="27">
        <f t="shared" ref="C22:AA23" si="7">SUM(C4+C6+C8+C10+C12+C14+C16+C18+C20)</f>
        <v>0</v>
      </c>
      <c r="D22" s="27">
        <f t="shared" si="7"/>
        <v>0</v>
      </c>
      <c r="E22" s="27">
        <f t="shared" si="7"/>
        <v>0</v>
      </c>
      <c r="F22" s="62">
        <f t="shared" si="7"/>
        <v>0</v>
      </c>
      <c r="G22" s="27">
        <f t="shared" si="7"/>
        <v>0</v>
      </c>
      <c r="H22" s="27">
        <f t="shared" si="7"/>
        <v>0</v>
      </c>
      <c r="I22" s="27">
        <f t="shared" si="7"/>
        <v>0</v>
      </c>
      <c r="J22" s="62">
        <f t="shared" si="7"/>
        <v>0</v>
      </c>
      <c r="K22" s="27">
        <f t="shared" si="7"/>
        <v>0</v>
      </c>
      <c r="L22" s="27">
        <f t="shared" si="7"/>
        <v>0</v>
      </c>
      <c r="M22" s="27">
        <f t="shared" si="7"/>
        <v>0</v>
      </c>
      <c r="N22" s="62">
        <f t="shared" si="7"/>
        <v>0</v>
      </c>
      <c r="O22" s="27">
        <f t="shared" si="7"/>
        <v>0</v>
      </c>
      <c r="P22" s="27">
        <f t="shared" si="7"/>
        <v>0</v>
      </c>
      <c r="Q22" s="27">
        <f t="shared" si="7"/>
        <v>0</v>
      </c>
      <c r="R22" s="62">
        <f t="shared" si="7"/>
        <v>0</v>
      </c>
      <c r="S22" s="27">
        <f t="shared" si="7"/>
        <v>0</v>
      </c>
      <c r="T22" s="27">
        <f t="shared" si="7"/>
        <v>0</v>
      </c>
      <c r="U22" s="27">
        <f t="shared" si="7"/>
        <v>0</v>
      </c>
      <c r="V22" s="62">
        <f t="shared" si="7"/>
        <v>0</v>
      </c>
      <c r="W22" s="27">
        <f t="shared" si="7"/>
        <v>0</v>
      </c>
      <c r="X22" s="27">
        <f t="shared" si="7"/>
        <v>0</v>
      </c>
      <c r="Y22" s="27">
        <f t="shared" si="7"/>
        <v>0</v>
      </c>
      <c r="Z22" s="62">
        <f t="shared" si="7"/>
        <v>0</v>
      </c>
      <c r="AA22" s="28">
        <f t="shared" si="7"/>
        <v>0</v>
      </c>
    </row>
    <row r="23" spans="1:50" x14ac:dyDescent="0.25">
      <c r="A23" s="29"/>
      <c r="B23" s="26" t="s">
        <v>7</v>
      </c>
      <c r="C23" s="27">
        <f t="shared" si="7"/>
        <v>0</v>
      </c>
      <c r="D23" s="27">
        <f t="shared" si="7"/>
        <v>0</v>
      </c>
      <c r="E23" s="27">
        <f t="shared" si="7"/>
        <v>0</v>
      </c>
      <c r="F23" s="62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62">
        <f t="shared" si="7"/>
        <v>0</v>
      </c>
      <c r="K23" s="27">
        <f t="shared" si="7"/>
        <v>0</v>
      </c>
      <c r="L23" s="27">
        <f t="shared" si="7"/>
        <v>0</v>
      </c>
      <c r="M23" s="27">
        <f t="shared" si="7"/>
        <v>0</v>
      </c>
      <c r="N23" s="62">
        <f t="shared" si="7"/>
        <v>0</v>
      </c>
      <c r="O23" s="27">
        <f t="shared" si="7"/>
        <v>0</v>
      </c>
      <c r="P23" s="27">
        <f t="shared" si="7"/>
        <v>0</v>
      </c>
      <c r="Q23" s="27">
        <f t="shared" si="7"/>
        <v>0</v>
      </c>
      <c r="R23" s="62">
        <f t="shared" si="7"/>
        <v>0</v>
      </c>
      <c r="S23" s="27">
        <f t="shared" si="7"/>
        <v>0</v>
      </c>
      <c r="T23" s="27">
        <f t="shared" si="7"/>
        <v>0</v>
      </c>
      <c r="U23" s="27">
        <f t="shared" si="7"/>
        <v>0</v>
      </c>
      <c r="V23" s="62">
        <f t="shared" si="7"/>
        <v>0</v>
      </c>
      <c r="W23" s="27">
        <f t="shared" si="7"/>
        <v>0</v>
      </c>
      <c r="X23" s="27">
        <f t="shared" si="7"/>
        <v>0</v>
      </c>
      <c r="Y23" s="27">
        <f t="shared" si="7"/>
        <v>0</v>
      </c>
      <c r="Z23" s="62">
        <f t="shared" si="7"/>
        <v>0</v>
      </c>
      <c r="AA23" s="28">
        <f t="shared" si="7"/>
        <v>0</v>
      </c>
    </row>
    <row r="24" spans="1:50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</row>
    <row r="25" spans="1:50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 t="s">
        <v>2</v>
      </c>
      <c r="H25" s="7"/>
      <c r="I25" s="7"/>
      <c r="J25" s="7"/>
      <c r="K25" s="7" t="s">
        <v>3</v>
      </c>
      <c r="L25" s="7"/>
      <c r="M25" s="7"/>
      <c r="N25" s="7"/>
      <c r="O25" s="7">
        <v>15</v>
      </c>
      <c r="P25" s="7"/>
      <c r="Q25" s="7"/>
      <c r="R25" s="7"/>
      <c r="S25" s="7">
        <v>16</v>
      </c>
      <c r="T25" s="7"/>
      <c r="U25" s="7"/>
      <c r="V25" s="7"/>
      <c r="W25" s="7">
        <v>17</v>
      </c>
      <c r="X25" s="7"/>
      <c r="Y25" s="7"/>
      <c r="Z25" s="7"/>
      <c r="AA25" s="7" t="s">
        <v>4</v>
      </c>
    </row>
    <row r="26" spans="1:50" s="8" customFormat="1" ht="15.75" thickBot="1" x14ac:dyDescent="0.3">
      <c r="A26" s="5"/>
      <c r="B26" s="6"/>
      <c r="C26" s="7" t="s">
        <v>72</v>
      </c>
      <c r="D26" s="7" t="s">
        <v>73</v>
      </c>
      <c r="E26" s="7" t="s">
        <v>74</v>
      </c>
      <c r="F26" s="7" t="s">
        <v>65</v>
      </c>
      <c r="G26" s="7" t="s">
        <v>72</v>
      </c>
      <c r="H26" s="7" t="s">
        <v>73</v>
      </c>
      <c r="I26" s="7" t="s">
        <v>74</v>
      </c>
      <c r="J26" s="7" t="s">
        <v>65</v>
      </c>
      <c r="K26" s="7" t="s">
        <v>72</v>
      </c>
      <c r="L26" s="7" t="s">
        <v>73</v>
      </c>
      <c r="M26" s="7" t="s">
        <v>74</v>
      </c>
      <c r="N26" s="7" t="s">
        <v>65</v>
      </c>
      <c r="O26" s="7" t="s">
        <v>72</v>
      </c>
      <c r="P26" s="7" t="s">
        <v>73</v>
      </c>
      <c r="Q26" s="7" t="s">
        <v>74</v>
      </c>
      <c r="R26" s="7" t="s">
        <v>65</v>
      </c>
      <c r="S26" s="7" t="s">
        <v>72</v>
      </c>
      <c r="T26" s="7" t="s">
        <v>73</v>
      </c>
      <c r="U26" s="7" t="s">
        <v>74</v>
      </c>
      <c r="V26" s="7" t="s">
        <v>65</v>
      </c>
      <c r="W26" s="7" t="s">
        <v>72</v>
      </c>
      <c r="X26" s="7" t="s">
        <v>73</v>
      </c>
      <c r="Y26" s="7" t="s">
        <v>74</v>
      </c>
      <c r="Z26" s="7" t="s">
        <v>65</v>
      </c>
      <c r="AA26" s="7"/>
    </row>
    <row r="27" spans="1:50" s="31" customFormat="1" ht="15.75" thickTop="1" x14ac:dyDescent="0.25">
      <c r="A27" s="9" t="s">
        <v>18</v>
      </c>
      <c r="B27" s="30" t="s">
        <v>6</v>
      </c>
      <c r="C27" s="11">
        <f>'Monthly ASR Under 18'!L27</f>
        <v>0</v>
      </c>
      <c r="D27" s="11">
        <f>'Monthly ASR Under 18'!M27</f>
        <v>0</v>
      </c>
      <c r="E27" s="11">
        <f>'Monthly ASR Under 18'!N27</f>
        <v>0</v>
      </c>
      <c r="F27" s="58">
        <f t="shared" ref="F27:F40" si="8">SUM(C27:E27)</f>
        <v>0</v>
      </c>
      <c r="G27" s="11">
        <f>'Monthly ASR Under 18'!Y27</f>
        <v>0</v>
      </c>
      <c r="H27" s="11">
        <f>'Monthly ASR Under 18'!Z27</f>
        <v>0</v>
      </c>
      <c r="I27" s="11">
        <f>'Monthly ASR Under 18'!AA27</f>
        <v>0</v>
      </c>
      <c r="J27" s="58">
        <f t="shared" ref="J27:J40" si="9">SUM(G27:I27)</f>
        <v>0</v>
      </c>
      <c r="K27" s="11">
        <f>'Monthly ASR Under 18'!AL27</f>
        <v>0</v>
      </c>
      <c r="L27" s="11">
        <f>'Monthly ASR Under 18'!AM27</f>
        <v>0</v>
      </c>
      <c r="M27" s="11">
        <f>'Monthly ASR Under 18'!AN27</f>
        <v>0</v>
      </c>
      <c r="N27" s="58">
        <f t="shared" ref="N27:N40" si="10">SUM(K27:M27)</f>
        <v>0</v>
      </c>
      <c r="O27" s="11">
        <f>'Monthly ASR Under 18'!AY27</f>
        <v>0</v>
      </c>
      <c r="P27" s="11">
        <f>'Monthly ASR Under 18'!AZ27</f>
        <v>0</v>
      </c>
      <c r="Q27" s="11">
        <f>'Monthly ASR Under 18'!BA27</f>
        <v>0</v>
      </c>
      <c r="R27" s="58">
        <f t="shared" ref="R27:R40" si="11">SUM(O27:Q27)</f>
        <v>0</v>
      </c>
      <c r="S27" s="11">
        <f>'Monthly ASR Under 18'!BL27</f>
        <v>0</v>
      </c>
      <c r="T27" s="11">
        <f>'Monthly ASR Under 18'!BM27</f>
        <v>0</v>
      </c>
      <c r="U27" s="11">
        <f>'Monthly ASR Under 18'!BN27</f>
        <v>0</v>
      </c>
      <c r="V27" s="58">
        <f t="shared" ref="V27:V40" si="12">SUM(S27:U27)</f>
        <v>0</v>
      </c>
      <c r="W27" s="11">
        <f>'Monthly ASR Under 18'!BY27</f>
        <v>0</v>
      </c>
      <c r="X27" s="11">
        <f>'Monthly ASR Under 18'!BZ27</f>
        <v>0</v>
      </c>
      <c r="Y27" s="11">
        <f>'Monthly ASR Under 18'!CA27</f>
        <v>0</v>
      </c>
      <c r="Z27" s="58">
        <f t="shared" ref="Z27:Z40" si="13">SUM(W27:Y27)</f>
        <v>0</v>
      </c>
      <c r="AA27" s="12">
        <f t="shared" ref="AA27:AA40" si="14">SUM(C27:W27)</f>
        <v>0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50" s="31" customFormat="1" x14ac:dyDescent="0.25">
      <c r="A28" s="13"/>
      <c r="B28" s="33" t="s">
        <v>7</v>
      </c>
      <c r="C28" s="15">
        <f>'Monthly ASR Under 18'!L28</f>
        <v>0</v>
      </c>
      <c r="D28" s="15">
        <f>'Monthly ASR Under 18'!M28</f>
        <v>0</v>
      </c>
      <c r="E28" s="15">
        <f>'Monthly ASR Under 18'!N28</f>
        <v>0</v>
      </c>
      <c r="F28" s="59">
        <f t="shared" si="8"/>
        <v>0</v>
      </c>
      <c r="G28" s="15">
        <f>'Monthly ASR Under 18'!Y28</f>
        <v>0</v>
      </c>
      <c r="H28" s="15">
        <f>'Monthly ASR Under 18'!Z28</f>
        <v>0</v>
      </c>
      <c r="I28" s="15">
        <f>'Monthly ASR Under 18'!AA28</f>
        <v>0</v>
      </c>
      <c r="J28" s="59">
        <f t="shared" si="9"/>
        <v>0</v>
      </c>
      <c r="K28" s="15">
        <f>'Monthly ASR Under 18'!AL28</f>
        <v>0</v>
      </c>
      <c r="L28" s="15">
        <f>'Monthly ASR Under 18'!AM28</f>
        <v>0</v>
      </c>
      <c r="M28" s="15">
        <f>'Monthly ASR Under 18'!AN28</f>
        <v>0</v>
      </c>
      <c r="N28" s="59">
        <f t="shared" si="10"/>
        <v>0</v>
      </c>
      <c r="O28" s="15">
        <f>'Monthly ASR Under 18'!AY28</f>
        <v>0</v>
      </c>
      <c r="P28" s="15">
        <f>'Monthly ASR Under 18'!AZ28</f>
        <v>0</v>
      </c>
      <c r="Q28" s="15">
        <f>'Monthly ASR Under 18'!BA28</f>
        <v>0</v>
      </c>
      <c r="R28" s="59">
        <f t="shared" si="11"/>
        <v>0</v>
      </c>
      <c r="S28" s="15">
        <f>'Monthly ASR Under 18'!BL28</f>
        <v>0</v>
      </c>
      <c r="T28" s="15">
        <f>'Monthly ASR Under 18'!BM28</f>
        <v>0</v>
      </c>
      <c r="U28" s="15">
        <f>'Monthly ASR Under 18'!BN28</f>
        <v>0</v>
      </c>
      <c r="V28" s="59">
        <f t="shared" si="12"/>
        <v>0</v>
      </c>
      <c r="W28" s="15">
        <f>'Monthly ASR Under 18'!BY28</f>
        <v>0</v>
      </c>
      <c r="X28" s="15">
        <f>'Monthly ASR Under 18'!BZ28</f>
        <v>0</v>
      </c>
      <c r="Y28" s="15">
        <f>'Monthly ASR Under 18'!CA28</f>
        <v>0</v>
      </c>
      <c r="Z28" s="59">
        <f t="shared" si="13"/>
        <v>0</v>
      </c>
      <c r="AA28" s="16">
        <f t="shared" si="14"/>
        <v>0</v>
      </c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1:50" s="31" customFormat="1" ht="30" x14ac:dyDescent="0.25">
      <c r="A29" s="17" t="s">
        <v>19</v>
      </c>
      <c r="B29" s="34" t="s">
        <v>6</v>
      </c>
      <c r="C29" s="19">
        <f>'Monthly ASR Under 18'!L29</f>
        <v>0</v>
      </c>
      <c r="D29" s="19">
        <f>'Monthly ASR Under 18'!M29</f>
        <v>0</v>
      </c>
      <c r="E29" s="19">
        <f>'Monthly ASR Under 18'!N29</f>
        <v>0</v>
      </c>
      <c r="F29" s="60">
        <f t="shared" si="8"/>
        <v>0</v>
      </c>
      <c r="G29" s="19">
        <f>'Monthly ASR Under 18'!Y29</f>
        <v>0</v>
      </c>
      <c r="H29" s="19">
        <f>'Monthly ASR Under 18'!Z29</f>
        <v>0</v>
      </c>
      <c r="I29" s="19">
        <f>'Monthly ASR Under 18'!AA29</f>
        <v>0</v>
      </c>
      <c r="J29" s="60">
        <f t="shared" si="9"/>
        <v>0</v>
      </c>
      <c r="K29" s="19">
        <f>'Monthly ASR Under 18'!AL29</f>
        <v>0</v>
      </c>
      <c r="L29" s="19">
        <f>'Monthly ASR Under 18'!AM29</f>
        <v>0</v>
      </c>
      <c r="M29" s="19">
        <f>'Monthly ASR Under 18'!AN29</f>
        <v>0</v>
      </c>
      <c r="N29" s="60">
        <f t="shared" si="10"/>
        <v>0</v>
      </c>
      <c r="O29" s="19">
        <f>'Monthly ASR Under 18'!AY29</f>
        <v>0</v>
      </c>
      <c r="P29" s="19">
        <f>'Monthly ASR Under 18'!AZ29</f>
        <v>0</v>
      </c>
      <c r="Q29" s="19">
        <f>'Monthly ASR Under 18'!BA29</f>
        <v>0</v>
      </c>
      <c r="R29" s="60">
        <f t="shared" si="11"/>
        <v>0</v>
      </c>
      <c r="S29" s="19">
        <f>'Monthly ASR Under 18'!BL29</f>
        <v>0</v>
      </c>
      <c r="T29" s="19">
        <f>'Monthly ASR Under 18'!BM29</f>
        <v>0</v>
      </c>
      <c r="U29" s="19">
        <f>'Monthly ASR Under 18'!BN29</f>
        <v>0</v>
      </c>
      <c r="V29" s="60">
        <f t="shared" si="12"/>
        <v>0</v>
      </c>
      <c r="W29" s="19">
        <f>'Monthly ASR Under 18'!BY29</f>
        <v>0</v>
      </c>
      <c r="X29" s="19">
        <f>'Monthly ASR Under 18'!BZ29</f>
        <v>0</v>
      </c>
      <c r="Y29" s="19">
        <f>'Monthly ASR Under 18'!CA29</f>
        <v>0</v>
      </c>
      <c r="Z29" s="60">
        <f t="shared" si="13"/>
        <v>0</v>
      </c>
      <c r="AA29" s="20">
        <f t="shared" si="14"/>
        <v>0</v>
      </c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0" s="31" customFormat="1" x14ac:dyDescent="0.25">
      <c r="A30" s="13"/>
      <c r="B30" s="33" t="s">
        <v>7</v>
      </c>
      <c r="C30" s="15">
        <f>'Monthly ASR Under 18'!L30</f>
        <v>0</v>
      </c>
      <c r="D30" s="15">
        <f>'Monthly ASR Under 18'!M30</f>
        <v>0</v>
      </c>
      <c r="E30" s="15">
        <f>'Monthly ASR Under 18'!N30</f>
        <v>0</v>
      </c>
      <c r="F30" s="59">
        <f t="shared" si="8"/>
        <v>0</v>
      </c>
      <c r="G30" s="15">
        <f>'Monthly ASR Under 18'!Y30</f>
        <v>0</v>
      </c>
      <c r="H30" s="15">
        <f>'Monthly ASR Under 18'!Z30</f>
        <v>0</v>
      </c>
      <c r="I30" s="15">
        <f>'Monthly ASR Under 18'!AA30</f>
        <v>0</v>
      </c>
      <c r="J30" s="59">
        <f t="shared" si="9"/>
        <v>0</v>
      </c>
      <c r="K30" s="15">
        <f>'Monthly ASR Under 18'!AL30</f>
        <v>0</v>
      </c>
      <c r="L30" s="15">
        <f>'Monthly ASR Under 18'!AM30</f>
        <v>0</v>
      </c>
      <c r="M30" s="15">
        <f>'Monthly ASR Under 18'!AN30</f>
        <v>0</v>
      </c>
      <c r="N30" s="59">
        <f t="shared" si="10"/>
        <v>0</v>
      </c>
      <c r="O30" s="15">
        <f>'Monthly ASR Under 18'!AY30</f>
        <v>0</v>
      </c>
      <c r="P30" s="15">
        <f>'Monthly ASR Under 18'!AZ30</f>
        <v>0</v>
      </c>
      <c r="Q30" s="15">
        <f>'Monthly ASR Under 18'!BA30</f>
        <v>0</v>
      </c>
      <c r="R30" s="59">
        <f t="shared" si="11"/>
        <v>0</v>
      </c>
      <c r="S30" s="15">
        <f>'Monthly ASR Under 18'!BL30</f>
        <v>0</v>
      </c>
      <c r="T30" s="15">
        <f>'Monthly ASR Under 18'!BM30</f>
        <v>0</v>
      </c>
      <c r="U30" s="15">
        <f>'Monthly ASR Under 18'!BN30</f>
        <v>0</v>
      </c>
      <c r="V30" s="59">
        <f t="shared" si="12"/>
        <v>0</v>
      </c>
      <c r="W30" s="15">
        <f>'Monthly ASR Under 18'!BY30</f>
        <v>0</v>
      </c>
      <c r="X30" s="15">
        <f>'Monthly ASR Under 18'!BZ30</f>
        <v>0</v>
      </c>
      <c r="Y30" s="15">
        <f>'Monthly ASR Under 18'!CA30</f>
        <v>0</v>
      </c>
      <c r="Z30" s="59">
        <f t="shared" si="13"/>
        <v>0</v>
      </c>
      <c r="AA30" s="16">
        <f t="shared" si="14"/>
        <v>0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1:50" s="31" customFormat="1" x14ac:dyDescent="0.25">
      <c r="A31" s="17" t="s">
        <v>20</v>
      </c>
      <c r="B31" s="34" t="s">
        <v>6</v>
      </c>
      <c r="C31" s="19">
        <f>'Monthly ASR Under 18'!L31</f>
        <v>0</v>
      </c>
      <c r="D31" s="19">
        <f>'Monthly ASR Under 18'!M31</f>
        <v>0</v>
      </c>
      <c r="E31" s="19">
        <f>'Monthly ASR Under 18'!N31</f>
        <v>0</v>
      </c>
      <c r="F31" s="60">
        <f t="shared" si="8"/>
        <v>0</v>
      </c>
      <c r="G31" s="19">
        <f>'Monthly ASR Under 18'!Y31</f>
        <v>0</v>
      </c>
      <c r="H31" s="19">
        <f>'Monthly ASR Under 18'!Z31</f>
        <v>0</v>
      </c>
      <c r="I31" s="19">
        <f>'Monthly ASR Under 18'!AA31</f>
        <v>0</v>
      </c>
      <c r="J31" s="60">
        <f t="shared" si="9"/>
        <v>0</v>
      </c>
      <c r="K31" s="19">
        <f>'Monthly ASR Under 18'!AL31</f>
        <v>0</v>
      </c>
      <c r="L31" s="19">
        <f>'Monthly ASR Under 18'!AM31</f>
        <v>0</v>
      </c>
      <c r="M31" s="19">
        <f>'Monthly ASR Under 18'!AN31</f>
        <v>0</v>
      </c>
      <c r="N31" s="60">
        <f t="shared" si="10"/>
        <v>0</v>
      </c>
      <c r="O31" s="19">
        <f>'Monthly ASR Under 18'!AY31</f>
        <v>0</v>
      </c>
      <c r="P31" s="19">
        <f>'Monthly ASR Under 18'!AZ31</f>
        <v>0</v>
      </c>
      <c r="Q31" s="19">
        <f>'Monthly ASR Under 18'!BA31</f>
        <v>0</v>
      </c>
      <c r="R31" s="60">
        <f t="shared" si="11"/>
        <v>0</v>
      </c>
      <c r="S31" s="19">
        <f>'Monthly ASR Under 18'!BL31</f>
        <v>0</v>
      </c>
      <c r="T31" s="19">
        <f>'Monthly ASR Under 18'!BM31</f>
        <v>0</v>
      </c>
      <c r="U31" s="19">
        <f>'Monthly ASR Under 18'!BN31</f>
        <v>0</v>
      </c>
      <c r="V31" s="60">
        <f t="shared" si="12"/>
        <v>0</v>
      </c>
      <c r="W31" s="19">
        <f>'Monthly ASR Under 18'!BY31</f>
        <v>0</v>
      </c>
      <c r="X31" s="19">
        <f>'Monthly ASR Under 18'!BZ31</f>
        <v>0</v>
      </c>
      <c r="Y31" s="19">
        <f>'Monthly ASR Under 18'!CA31</f>
        <v>0</v>
      </c>
      <c r="Z31" s="60">
        <f t="shared" si="13"/>
        <v>0</v>
      </c>
      <c r="AA31" s="20">
        <f t="shared" si="14"/>
        <v>0</v>
      </c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s="31" customFormat="1" x14ac:dyDescent="0.25">
      <c r="A32" s="13"/>
      <c r="B32" s="33" t="s">
        <v>7</v>
      </c>
      <c r="C32" s="15">
        <f>'Monthly ASR Under 18'!L32</f>
        <v>0</v>
      </c>
      <c r="D32" s="15">
        <f>'Monthly ASR Under 18'!M32</f>
        <v>0</v>
      </c>
      <c r="E32" s="15">
        <f>'Monthly ASR Under 18'!N32</f>
        <v>0</v>
      </c>
      <c r="F32" s="59">
        <f t="shared" si="8"/>
        <v>0</v>
      </c>
      <c r="G32" s="15">
        <f>'Monthly ASR Under 18'!Y32</f>
        <v>0</v>
      </c>
      <c r="H32" s="15">
        <f>'Monthly ASR Under 18'!Z32</f>
        <v>0</v>
      </c>
      <c r="I32" s="15">
        <f>'Monthly ASR Under 18'!AA32</f>
        <v>0</v>
      </c>
      <c r="J32" s="59">
        <f t="shared" si="9"/>
        <v>0</v>
      </c>
      <c r="K32" s="15">
        <f>'Monthly ASR Under 18'!AL32</f>
        <v>0</v>
      </c>
      <c r="L32" s="15">
        <f>'Monthly ASR Under 18'!AM32</f>
        <v>0</v>
      </c>
      <c r="M32" s="15">
        <f>'Monthly ASR Under 18'!AN32</f>
        <v>0</v>
      </c>
      <c r="N32" s="59">
        <f t="shared" si="10"/>
        <v>0</v>
      </c>
      <c r="O32" s="15">
        <f>'Monthly ASR Under 18'!AY32</f>
        <v>0</v>
      </c>
      <c r="P32" s="15">
        <f>'Monthly ASR Under 18'!AZ32</f>
        <v>0</v>
      </c>
      <c r="Q32" s="15">
        <f>'Monthly ASR Under 18'!BA32</f>
        <v>0</v>
      </c>
      <c r="R32" s="59">
        <f t="shared" si="11"/>
        <v>0</v>
      </c>
      <c r="S32" s="15">
        <f>'Monthly ASR Under 18'!BL32</f>
        <v>0</v>
      </c>
      <c r="T32" s="15">
        <f>'Monthly ASR Under 18'!BM32</f>
        <v>0</v>
      </c>
      <c r="U32" s="15">
        <f>'Monthly ASR Under 18'!BN32</f>
        <v>0</v>
      </c>
      <c r="V32" s="59">
        <f t="shared" si="12"/>
        <v>0</v>
      </c>
      <c r="W32" s="15">
        <f>'Monthly ASR Under 18'!BY32</f>
        <v>0</v>
      </c>
      <c r="X32" s="15">
        <f>'Monthly ASR Under 18'!BZ32</f>
        <v>0</v>
      </c>
      <c r="Y32" s="15">
        <f>'Monthly ASR Under 18'!CA32</f>
        <v>0</v>
      </c>
      <c r="Z32" s="59">
        <f t="shared" si="13"/>
        <v>0</v>
      </c>
      <c r="AA32" s="16">
        <f t="shared" si="14"/>
        <v>0</v>
      </c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s="31" customFormat="1" x14ac:dyDescent="0.25">
      <c r="A33" s="17" t="s">
        <v>21</v>
      </c>
      <c r="B33" s="34" t="s">
        <v>6</v>
      </c>
      <c r="C33" s="19">
        <f>'Monthly ASR Under 18'!L33</f>
        <v>0</v>
      </c>
      <c r="D33" s="19">
        <f>'Monthly ASR Under 18'!M33</f>
        <v>0</v>
      </c>
      <c r="E33" s="19">
        <f>'Monthly ASR Under 18'!N33</f>
        <v>0</v>
      </c>
      <c r="F33" s="60">
        <f t="shared" si="8"/>
        <v>0</v>
      </c>
      <c r="G33" s="19">
        <f>'Monthly ASR Under 18'!Y33</f>
        <v>0</v>
      </c>
      <c r="H33" s="19">
        <f>'Monthly ASR Under 18'!Z33</f>
        <v>0</v>
      </c>
      <c r="I33" s="19">
        <f>'Monthly ASR Under 18'!AA33</f>
        <v>0</v>
      </c>
      <c r="J33" s="60">
        <f t="shared" si="9"/>
        <v>0</v>
      </c>
      <c r="K33" s="19">
        <f>'Monthly ASR Under 18'!AL33</f>
        <v>0</v>
      </c>
      <c r="L33" s="19">
        <f>'Monthly ASR Under 18'!AM33</f>
        <v>0</v>
      </c>
      <c r="M33" s="19">
        <f>'Monthly ASR Under 18'!AN33</f>
        <v>0</v>
      </c>
      <c r="N33" s="60">
        <f t="shared" si="10"/>
        <v>0</v>
      </c>
      <c r="O33" s="19">
        <f>'Monthly ASR Under 18'!AY33</f>
        <v>0</v>
      </c>
      <c r="P33" s="19">
        <f>'Monthly ASR Under 18'!AZ33</f>
        <v>0</v>
      </c>
      <c r="Q33" s="19">
        <f>'Monthly ASR Under 18'!BA33</f>
        <v>0</v>
      </c>
      <c r="R33" s="60">
        <f t="shared" si="11"/>
        <v>0</v>
      </c>
      <c r="S33" s="19">
        <f>'Monthly ASR Under 18'!BL33</f>
        <v>0</v>
      </c>
      <c r="T33" s="19">
        <f>'Monthly ASR Under 18'!BM33</f>
        <v>0</v>
      </c>
      <c r="U33" s="19">
        <f>'Monthly ASR Under 18'!BN33</f>
        <v>0</v>
      </c>
      <c r="V33" s="60">
        <f t="shared" si="12"/>
        <v>0</v>
      </c>
      <c r="W33" s="19">
        <f>'Monthly ASR Under 18'!BY33</f>
        <v>0</v>
      </c>
      <c r="X33" s="19">
        <f>'Monthly ASR Under 18'!BZ33</f>
        <v>0</v>
      </c>
      <c r="Y33" s="19">
        <f>'Monthly ASR Under 18'!CA33</f>
        <v>0</v>
      </c>
      <c r="Z33" s="60">
        <f t="shared" si="13"/>
        <v>0</v>
      </c>
      <c r="AA33" s="20">
        <f t="shared" si="14"/>
        <v>0</v>
      </c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s="31" customFormat="1" x14ac:dyDescent="0.25">
      <c r="A34" s="13"/>
      <c r="B34" s="33" t="s">
        <v>7</v>
      </c>
      <c r="C34" s="15">
        <f>'Monthly ASR Under 18'!L34</f>
        <v>0</v>
      </c>
      <c r="D34" s="15">
        <f>'Monthly ASR Under 18'!M34</f>
        <v>0</v>
      </c>
      <c r="E34" s="15">
        <f>'Monthly ASR Under 18'!N34</f>
        <v>0</v>
      </c>
      <c r="F34" s="59">
        <f t="shared" si="8"/>
        <v>0</v>
      </c>
      <c r="G34" s="15">
        <f>'Monthly ASR Under 18'!Y34</f>
        <v>0</v>
      </c>
      <c r="H34" s="15">
        <f>'Monthly ASR Under 18'!Z34</f>
        <v>0</v>
      </c>
      <c r="I34" s="15">
        <f>'Monthly ASR Under 18'!AA34</f>
        <v>0</v>
      </c>
      <c r="J34" s="59">
        <f t="shared" si="9"/>
        <v>0</v>
      </c>
      <c r="K34" s="15">
        <f>'Monthly ASR Under 18'!AL34</f>
        <v>0</v>
      </c>
      <c r="L34" s="15">
        <f>'Monthly ASR Under 18'!AM34</f>
        <v>0</v>
      </c>
      <c r="M34" s="15">
        <f>'Monthly ASR Under 18'!AN34</f>
        <v>0</v>
      </c>
      <c r="N34" s="59">
        <f t="shared" si="10"/>
        <v>0</v>
      </c>
      <c r="O34" s="15">
        <f>'Monthly ASR Under 18'!AY34</f>
        <v>0</v>
      </c>
      <c r="P34" s="15">
        <f>'Monthly ASR Under 18'!AZ34</f>
        <v>0</v>
      </c>
      <c r="Q34" s="15">
        <f>'Monthly ASR Under 18'!BA34</f>
        <v>0</v>
      </c>
      <c r="R34" s="59">
        <f t="shared" si="11"/>
        <v>0</v>
      </c>
      <c r="S34" s="15">
        <f>'Monthly ASR Under 18'!BL34</f>
        <v>0</v>
      </c>
      <c r="T34" s="15">
        <f>'Monthly ASR Under 18'!BM34</f>
        <v>0</v>
      </c>
      <c r="U34" s="15">
        <f>'Monthly ASR Under 18'!BN34</f>
        <v>0</v>
      </c>
      <c r="V34" s="59">
        <f t="shared" si="12"/>
        <v>0</v>
      </c>
      <c r="W34" s="15">
        <f>'Monthly ASR Under 18'!BY34</f>
        <v>0</v>
      </c>
      <c r="X34" s="15">
        <f>'Monthly ASR Under 18'!BZ34</f>
        <v>0</v>
      </c>
      <c r="Y34" s="15">
        <f>'Monthly ASR Under 18'!CA34</f>
        <v>0</v>
      </c>
      <c r="Z34" s="59">
        <f t="shared" si="13"/>
        <v>0</v>
      </c>
      <c r="AA34" s="16">
        <f t="shared" si="14"/>
        <v>0</v>
      </c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s="31" customFormat="1" ht="30" x14ac:dyDescent="0.25">
      <c r="A35" s="17" t="s">
        <v>22</v>
      </c>
      <c r="B35" s="34" t="s">
        <v>6</v>
      </c>
      <c r="C35" s="19">
        <f>'Monthly ASR Under 18'!L35</f>
        <v>0</v>
      </c>
      <c r="D35" s="19">
        <f>'Monthly ASR Under 18'!M35</f>
        <v>0</v>
      </c>
      <c r="E35" s="19">
        <f>'Monthly ASR Under 18'!N35</f>
        <v>0</v>
      </c>
      <c r="F35" s="60">
        <f t="shared" si="8"/>
        <v>0</v>
      </c>
      <c r="G35" s="19">
        <f>'Monthly ASR Under 18'!Y35</f>
        <v>0</v>
      </c>
      <c r="H35" s="19">
        <f>'Monthly ASR Under 18'!Z35</f>
        <v>0</v>
      </c>
      <c r="I35" s="19">
        <f>'Monthly ASR Under 18'!AA35</f>
        <v>0</v>
      </c>
      <c r="J35" s="60">
        <f t="shared" si="9"/>
        <v>0</v>
      </c>
      <c r="K35" s="19">
        <f>'Monthly ASR Under 18'!AL35</f>
        <v>0</v>
      </c>
      <c r="L35" s="19">
        <f>'Monthly ASR Under 18'!AM35</f>
        <v>0</v>
      </c>
      <c r="M35" s="19">
        <f>'Monthly ASR Under 18'!AN35</f>
        <v>0</v>
      </c>
      <c r="N35" s="60">
        <f t="shared" si="10"/>
        <v>0</v>
      </c>
      <c r="O35" s="19">
        <f>'Monthly ASR Under 18'!AY35</f>
        <v>0</v>
      </c>
      <c r="P35" s="19">
        <f>'Monthly ASR Under 18'!AZ35</f>
        <v>0</v>
      </c>
      <c r="Q35" s="19">
        <f>'Monthly ASR Under 18'!BA35</f>
        <v>0</v>
      </c>
      <c r="R35" s="60">
        <f t="shared" si="11"/>
        <v>0</v>
      </c>
      <c r="S35" s="19">
        <f>'Monthly ASR Under 18'!BL35</f>
        <v>0</v>
      </c>
      <c r="T35" s="19">
        <f>'Monthly ASR Under 18'!BM35</f>
        <v>0</v>
      </c>
      <c r="U35" s="19">
        <f>'Monthly ASR Under 18'!BN35</f>
        <v>0</v>
      </c>
      <c r="V35" s="60">
        <f t="shared" si="12"/>
        <v>0</v>
      </c>
      <c r="W35" s="19">
        <f>'Monthly ASR Under 18'!BY35</f>
        <v>0</v>
      </c>
      <c r="X35" s="19">
        <f>'Monthly ASR Under 18'!BZ35</f>
        <v>0</v>
      </c>
      <c r="Y35" s="19">
        <f>'Monthly ASR Under 18'!CA35</f>
        <v>0</v>
      </c>
      <c r="Z35" s="60">
        <f t="shared" si="13"/>
        <v>0</v>
      </c>
      <c r="AA35" s="20">
        <f t="shared" si="14"/>
        <v>0</v>
      </c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s="31" customFormat="1" x14ac:dyDescent="0.25">
      <c r="A36" s="13"/>
      <c r="B36" s="33" t="s">
        <v>7</v>
      </c>
      <c r="C36" s="15">
        <f>'Monthly ASR Under 18'!L36</f>
        <v>0</v>
      </c>
      <c r="D36" s="15">
        <f>'Monthly ASR Under 18'!M36</f>
        <v>0</v>
      </c>
      <c r="E36" s="15">
        <f>'Monthly ASR Under 18'!N36</f>
        <v>0</v>
      </c>
      <c r="F36" s="59">
        <f t="shared" si="8"/>
        <v>0</v>
      </c>
      <c r="G36" s="15">
        <f>'Monthly ASR Under 18'!Y36</f>
        <v>0</v>
      </c>
      <c r="H36" s="15">
        <f>'Monthly ASR Under 18'!Z36</f>
        <v>0</v>
      </c>
      <c r="I36" s="15">
        <f>'Monthly ASR Under 18'!AA36</f>
        <v>0</v>
      </c>
      <c r="J36" s="59">
        <f t="shared" si="9"/>
        <v>0</v>
      </c>
      <c r="K36" s="15">
        <f>'Monthly ASR Under 18'!AL36</f>
        <v>0</v>
      </c>
      <c r="L36" s="15">
        <f>'Monthly ASR Under 18'!AM36</f>
        <v>0</v>
      </c>
      <c r="M36" s="15">
        <f>'Monthly ASR Under 18'!AN36</f>
        <v>0</v>
      </c>
      <c r="N36" s="59">
        <f t="shared" si="10"/>
        <v>0</v>
      </c>
      <c r="O36" s="15">
        <f>'Monthly ASR Under 18'!AY36</f>
        <v>0</v>
      </c>
      <c r="P36" s="15">
        <f>'Monthly ASR Under 18'!AZ36</f>
        <v>0</v>
      </c>
      <c r="Q36" s="15">
        <f>'Monthly ASR Under 18'!BA36</f>
        <v>0</v>
      </c>
      <c r="R36" s="59">
        <f t="shared" si="11"/>
        <v>0</v>
      </c>
      <c r="S36" s="15">
        <f>'Monthly ASR Under 18'!BL36</f>
        <v>0</v>
      </c>
      <c r="T36" s="15">
        <f>'Monthly ASR Under 18'!BM36</f>
        <v>0</v>
      </c>
      <c r="U36" s="15">
        <f>'Monthly ASR Under 18'!BN36</f>
        <v>0</v>
      </c>
      <c r="V36" s="59">
        <f t="shared" si="12"/>
        <v>0</v>
      </c>
      <c r="W36" s="15">
        <f>'Monthly ASR Under 18'!BY36</f>
        <v>0</v>
      </c>
      <c r="X36" s="15">
        <f>'Monthly ASR Under 18'!BZ36</f>
        <v>0</v>
      </c>
      <c r="Y36" s="15">
        <f>'Monthly ASR Under 18'!CA36</f>
        <v>0</v>
      </c>
      <c r="Z36" s="59">
        <f t="shared" si="13"/>
        <v>0</v>
      </c>
      <c r="AA36" s="16">
        <f t="shared" si="14"/>
        <v>0</v>
      </c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s="31" customFormat="1" x14ac:dyDescent="0.25">
      <c r="A37" s="17" t="s">
        <v>23</v>
      </c>
      <c r="B37" s="34" t="s">
        <v>6</v>
      </c>
      <c r="C37" s="19">
        <f>'Monthly ASR Under 18'!L37</f>
        <v>0</v>
      </c>
      <c r="D37" s="19">
        <f>'Monthly ASR Under 18'!M37</f>
        <v>0</v>
      </c>
      <c r="E37" s="19">
        <f>'Monthly ASR Under 18'!N37</f>
        <v>0</v>
      </c>
      <c r="F37" s="60">
        <f t="shared" si="8"/>
        <v>0</v>
      </c>
      <c r="G37" s="19">
        <f>'Monthly ASR Under 18'!Y37</f>
        <v>0</v>
      </c>
      <c r="H37" s="19">
        <f>'Monthly ASR Under 18'!Z37</f>
        <v>0</v>
      </c>
      <c r="I37" s="19">
        <f>'Monthly ASR Under 18'!AA37</f>
        <v>0</v>
      </c>
      <c r="J37" s="60">
        <f t="shared" si="9"/>
        <v>0</v>
      </c>
      <c r="K37" s="19">
        <f>'Monthly ASR Under 18'!AL37</f>
        <v>0</v>
      </c>
      <c r="L37" s="19">
        <f>'Monthly ASR Under 18'!AM37</f>
        <v>0</v>
      </c>
      <c r="M37" s="19">
        <f>'Monthly ASR Under 18'!AN37</f>
        <v>0</v>
      </c>
      <c r="N37" s="60">
        <f t="shared" si="10"/>
        <v>0</v>
      </c>
      <c r="O37" s="19">
        <f>'Monthly ASR Under 18'!AY37</f>
        <v>0</v>
      </c>
      <c r="P37" s="19">
        <f>'Monthly ASR Under 18'!AZ37</f>
        <v>0</v>
      </c>
      <c r="Q37" s="19">
        <f>'Monthly ASR Under 18'!BA37</f>
        <v>0</v>
      </c>
      <c r="R37" s="60">
        <f t="shared" si="11"/>
        <v>0</v>
      </c>
      <c r="S37" s="19">
        <f>'Monthly ASR Under 18'!BL37</f>
        <v>0</v>
      </c>
      <c r="T37" s="19">
        <f>'Monthly ASR Under 18'!BM37</f>
        <v>0</v>
      </c>
      <c r="U37" s="19">
        <f>'Monthly ASR Under 18'!BN37</f>
        <v>0</v>
      </c>
      <c r="V37" s="60">
        <f t="shared" si="12"/>
        <v>0</v>
      </c>
      <c r="W37" s="19">
        <f>'Monthly ASR Under 18'!BY37</f>
        <v>0</v>
      </c>
      <c r="X37" s="19">
        <f>'Monthly ASR Under 18'!BZ37</f>
        <v>0</v>
      </c>
      <c r="Y37" s="19">
        <f>'Monthly ASR Under 18'!CA37</f>
        <v>0</v>
      </c>
      <c r="Z37" s="60">
        <f t="shared" si="13"/>
        <v>0</v>
      </c>
      <c r="AA37" s="20">
        <f t="shared" si="14"/>
        <v>0</v>
      </c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31" customFormat="1" x14ac:dyDescent="0.25">
      <c r="A38" s="13"/>
      <c r="B38" s="33" t="s">
        <v>7</v>
      </c>
      <c r="C38" s="15">
        <f>'Monthly ASR Under 18'!L38</f>
        <v>0</v>
      </c>
      <c r="D38" s="15">
        <f>'Monthly ASR Under 18'!M38</f>
        <v>0</v>
      </c>
      <c r="E38" s="15">
        <f>'Monthly ASR Under 18'!N38</f>
        <v>0</v>
      </c>
      <c r="F38" s="59">
        <f t="shared" si="8"/>
        <v>0</v>
      </c>
      <c r="G38" s="15">
        <f>'Monthly ASR Under 18'!Y38</f>
        <v>0</v>
      </c>
      <c r="H38" s="15">
        <f>'Monthly ASR Under 18'!Z38</f>
        <v>0</v>
      </c>
      <c r="I38" s="15">
        <f>'Monthly ASR Under 18'!AA38</f>
        <v>0</v>
      </c>
      <c r="J38" s="59">
        <f t="shared" si="9"/>
        <v>0</v>
      </c>
      <c r="K38" s="15">
        <f>'Monthly ASR Under 18'!AL38</f>
        <v>0</v>
      </c>
      <c r="L38" s="15">
        <f>'Monthly ASR Under 18'!AM38</f>
        <v>0</v>
      </c>
      <c r="M38" s="15">
        <f>'Monthly ASR Under 18'!AN38</f>
        <v>0</v>
      </c>
      <c r="N38" s="59">
        <f t="shared" si="10"/>
        <v>0</v>
      </c>
      <c r="O38" s="15">
        <f>'Monthly ASR Under 18'!AY38</f>
        <v>0</v>
      </c>
      <c r="P38" s="15">
        <f>'Monthly ASR Under 18'!AZ38</f>
        <v>0</v>
      </c>
      <c r="Q38" s="15">
        <f>'Monthly ASR Under 18'!BA38</f>
        <v>0</v>
      </c>
      <c r="R38" s="59">
        <f t="shared" si="11"/>
        <v>0</v>
      </c>
      <c r="S38" s="15">
        <f>'Monthly ASR Under 18'!BL38</f>
        <v>0</v>
      </c>
      <c r="T38" s="15">
        <f>'Monthly ASR Under 18'!BM38</f>
        <v>0</v>
      </c>
      <c r="U38" s="15">
        <f>'Monthly ASR Under 18'!BN38</f>
        <v>0</v>
      </c>
      <c r="V38" s="59">
        <f t="shared" si="12"/>
        <v>0</v>
      </c>
      <c r="W38" s="15">
        <f>'Monthly ASR Under 18'!BY38</f>
        <v>0</v>
      </c>
      <c r="X38" s="15">
        <f>'Monthly ASR Under 18'!BZ38</f>
        <v>0</v>
      </c>
      <c r="Y38" s="15">
        <f>'Monthly ASR Under 18'!CA38</f>
        <v>0</v>
      </c>
      <c r="Z38" s="59">
        <f t="shared" si="13"/>
        <v>0</v>
      </c>
      <c r="AA38" s="16">
        <f t="shared" si="14"/>
        <v>0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s="31" customFormat="1" x14ac:dyDescent="0.25">
      <c r="A39" s="17" t="s">
        <v>24</v>
      </c>
      <c r="B39" s="34" t="s">
        <v>6</v>
      </c>
      <c r="C39" s="19">
        <f>'Monthly ASR Under 18'!L39</f>
        <v>0</v>
      </c>
      <c r="D39" s="19">
        <f>'Monthly ASR Under 18'!M39</f>
        <v>0</v>
      </c>
      <c r="E39" s="19">
        <f>'Monthly ASR Under 18'!N39</f>
        <v>0</v>
      </c>
      <c r="F39" s="60">
        <f t="shared" si="8"/>
        <v>0</v>
      </c>
      <c r="G39" s="19">
        <f>'Monthly ASR Under 18'!Y39</f>
        <v>0</v>
      </c>
      <c r="H39" s="19">
        <f>'Monthly ASR Under 18'!Z39</f>
        <v>0</v>
      </c>
      <c r="I39" s="19">
        <f>'Monthly ASR Under 18'!AA39</f>
        <v>0</v>
      </c>
      <c r="J39" s="60">
        <f t="shared" si="9"/>
        <v>0</v>
      </c>
      <c r="K39" s="19">
        <f>'Monthly ASR Under 18'!AL39</f>
        <v>0</v>
      </c>
      <c r="L39" s="19">
        <f>'Monthly ASR Under 18'!AM39</f>
        <v>0</v>
      </c>
      <c r="M39" s="19">
        <f>'Monthly ASR Under 18'!AN39</f>
        <v>0</v>
      </c>
      <c r="N39" s="60">
        <f t="shared" si="10"/>
        <v>0</v>
      </c>
      <c r="O39" s="19">
        <f>'Monthly ASR Under 18'!AY39</f>
        <v>0</v>
      </c>
      <c r="P39" s="19">
        <f>'Monthly ASR Under 18'!AZ39</f>
        <v>0</v>
      </c>
      <c r="Q39" s="19">
        <f>'Monthly ASR Under 18'!BA39</f>
        <v>0</v>
      </c>
      <c r="R39" s="60">
        <f t="shared" si="11"/>
        <v>0</v>
      </c>
      <c r="S39" s="19">
        <f>'Monthly ASR Under 18'!BL39</f>
        <v>0</v>
      </c>
      <c r="T39" s="19">
        <f>'Monthly ASR Under 18'!BM39</f>
        <v>0</v>
      </c>
      <c r="U39" s="19">
        <f>'Monthly ASR Under 18'!BN39</f>
        <v>0</v>
      </c>
      <c r="V39" s="60">
        <f t="shared" si="12"/>
        <v>0</v>
      </c>
      <c r="W39" s="19">
        <f>'Monthly ASR Under 18'!BY39</f>
        <v>0</v>
      </c>
      <c r="X39" s="19">
        <f>'Monthly ASR Under 18'!BZ39</f>
        <v>0</v>
      </c>
      <c r="Y39" s="19">
        <f>'Monthly ASR Under 18'!CA39</f>
        <v>0</v>
      </c>
      <c r="Z39" s="60">
        <f t="shared" si="13"/>
        <v>0</v>
      </c>
      <c r="AA39" s="20">
        <f t="shared" si="14"/>
        <v>0</v>
      </c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s="32" customFormat="1" ht="15.75" thickBot="1" x14ac:dyDescent="0.3">
      <c r="A40" s="21"/>
      <c r="B40" s="35" t="s">
        <v>7</v>
      </c>
      <c r="C40" s="23">
        <f>'Monthly ASR Under 18'!L40</f>
        <v>0</v>
      </c>
      <c r="D40" s="23">
        <f>'Monthly ASR Under 18'!M40</f>
        <v>0</v>
      </c>
      <c r="E40" s="23">
        <f>'Monthly ASR Under 18'!N40</f>
        <v>0</v>
      </c>
      <c r="F40" s="61">
        <f t="shared" si="8"/>
        <v>0</v>
      </c>
      <c r="G40" s="23">
        <f>'Monthly ASR Under 18'!Y40</f>
        <v>0</v>
      </c>
      <c r="H40" s="23">
        <f>'Monthly ASR Under 18'!Z40</f>
        <v>0</v>
      </c>
      <c r="I40" s="23">
        <f>'Monthly ASR Under 18'!AA40</f>
        <v>0</v>
      </c>
      <c r="J40" s="61">
        <f t="shared" si="9"/>
        <v>0</v>
      </c>
      <c r="K40" s="23">
        <f>'Monthly ASR Under 18'!AL40</f>
        <v>0</v>
      </c>
      <c r="L40" s="23">
        <f>'Monthly ASR Under 18'!AM40</f>
        <v>0</v>
      </c>
      <c r="M40" s="23">
        <f>'Monthly ASR Under 18'!AN40</f>
        <v>0</v>
      </c>
      <c r="N40" s="61">
        <f t="shared" si="10"/>
        <v>0</v>
      </c>
      <c r="O40" s="23">
        <f>'Monthly ASR Under 18'!AY40</f>
        <v>0</v>
      </c>
      <c r="P40" s="23">
        <f>'Monthly ASR Under 18'!AZ40</f>
        <v>0</v>
      </c>
      <c r="Q40" s="23">
        <f>'Monthly ASR Under 18'!BA40</f>
        <v>0</v>
      </c>
      <c r="R40" s="61">
        <f t="shared" si="11"/>
        <v>0</v>
      </c>
      <c r="S40" s="23">
        <f>'Monthly ASR Under 18'!BL40</f>
        <v>0</v>
      </c>
      <c r="T40" s="23">
        <f>'Monthly ASR Under 18'!BM40</f>
        <v>0</v>
      </c>
      <c r="U40" s="23">
        <f>'Monthly ASR Under 18'!BN40</f>
        <v>0</v>
      </c>
      <c r="V40" s="61">
        <f t="shared" si="12"/>
        <v>0</v>
      </c>
      <c r="W40" s="23">
        <f>'Monthly ASR Under 18'!BY40</f>
        <v>0</v>
      </c>
      <c r="X40" s="23">
        <f>'Monthly ASR Under 18'!BZ40</f>
        <v>0</v>
      </c>
      <c r="Y40" s="23">
        <f>'Monthly ASR Under 18'!CA40</f>
        <v>0</v>
      </c>
      <c r="Z40" s="61">
        <f t="shared" si="13"/>
        <v>0</v>
      </c>
      <c r="AA40" s="24">
        <f t="shared" si="14"/>
        <v>0</v>
      </c>
      <c r="AB40" s="31"/>
    </row>
    <row r="41" spans="1:50" ht="15.75" thickTop="1" x14ac:dyDescent="0.25">
      <c r="A41" s="36" t="s">
        <v>25</v>
      </c>
      <c r="B41" s="37" t="s">
        <v>6</v>
      </c>
      <c r="C41" s="28">
        <f t="shared" ref="C41:AA42" si="15">C27+C29+C31+C33+C35+C37+C39</f>
        <v>0</v>
      </c>
      <c r="D41" s="28">
        <f t="shared" si="15"/>
        <v>0</v>
      </c>
      <c r="E41" s="28">
        <f t="shared" si="15"/>
        <v>0</v>
      </c>
      <c r="F41" s="63">
        <f t="shared" si="15"/>
        <v>0</v>
      </c>
      <c r="G41" s="28">
        <f t="shared" si="15"/>
        <v>0</v>
      </c>
      <c r="H41" s="28">
        <f t="shared" si="15"/>
        <v>0</v>
      </c>
      <c r="I41" s="28">
        <f t="shared" si="15"/>
        <v>0</v>
      </c>
      <c r="J41" s="63">
        <f t="shared" si="15"/>
        <v>0</v>
      </c>
      <c r="K41" s="28">
        <f t="shared" si="15"/>
        <v>0</v>
      </c>
      <c r="L41" s="28">
        <f t="shared" si="15"/>
        <v>0</v>
      </c>
      <c r="M41" s="28">
        <f t="shared" si="15"/>
        <v>0</v>
      </c>
      <c r="N41" s="63">
        <f t="shared" si="15"/>
        <v>0</v>
      </c>
      <c r="O41" s="28">
        <f t="shared" si="15"/>
        <v>0</v>
      </c>
      <c r="P41" s="28">
        <f t="shared" si="15"/>
        <v>0</v>
      </c>
      <c r="Q41" s="28">
        <f t="shared" si="15"/>
        <v>0</v>
      </c>
      <c r="R41" s="63">
        <f t="shared" si="15"/>
        <v>0</v>
      </c>
      <c r="S41" s="28">
        <f t="shared" si="15"/>
        <v>0</v>
      </c>
      <c r="T41" s="28">
        <f t="shared" si="15"/>
        <v>0</v>
      </c>
      <c r="U41" s="28">
        <f t="shared" si="15"/>
        <v>0</v>
      </c>
      <c r="V41" s="63">
        <f t="shared" si="15"/>
        <v>0</v>
      </c>
      <c r="W41" s="28">
        <f t="shared" si="15"/>
        <v>0</v>
      </c>
      <c r="X41" s="28">
        <f t="shared" si="15"/>
        <v>0</v>
      </c>
      <c r="Y41" s="28">
        <f t="shared" si="15"/>
        <v>0</v>
      </c>
      <c r="Z41" s="63">
        <f t="shared" si="15"/>
        <v>0</v>
      </c>
      <c r="AA41" s="38">
        <f t="shared" si="15"/>
        <v>0</v>
      </c>
    </row>
    <row r="42" spans="1:50" x14ac:dyDescent="0.25">
      <c r="A42" s="39"/>
      <c r="B42" s="37" t="s">
        <v>7</v>
      </c>
      <c r="C42" s="28">
        <f t="shared" si="15"/>
        <v>0</v>
      </c>
      <c r="D42" s="28">
        <f t="shared" si="15"/>
        <v>0</v>
      </c>
      <c r="E42" s="28">
        <f t="shared" si="15"/>
        <v>0</v>
      </c>
      <c r="F42" s="63">
        <f t="shared" si="15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63">
        <f t="shared" si="15"/>
        <v>0</v>
      </c>
      <c r="K42" s="28">
        <f t="shared" si="15"/>
        <v>0</v>
      </c>
      <c r="L42" s="28">
        <f t="shared" si="15"/>
        <v>0</v>
      </c>
      <c r="M42" s="28">
        <f t="shared" si="15"/>
        <v>0</v>
      </c>
      <c r="N42" s="63">
        <f t="shared" si="15"/>
        <v>0</v>
      </c>
      <c r="O42" s="28">
        <f t="shared" si="15"/>
        <v>0</v>
      </c>
      <c r="P42" s="28">
        <f t="shared" si="15"/>
        <v>0</v>
      </c>
      <c r="Q42" s="28">
        <f t="shared" si="15"/>
        <v>0</v>
      </c>
      <c r="R42" s="63">
        <f t="shared" si="15"/>
        <v>0</v>
      </c>
      <c r="S42" s="28">
        <f t="shared" si="15"/>
        <v>0</v>
      </c>
      <c r="T42" s="28">
        <f t="shared" si="15"/>
        <v>0</v>
      </c>
      <c r="U42" s="28">
        <f t="shared" si="15"/>
        <v>0</v>
      </c>
      <c r="V42" s="63">
        <f t="shared" si="15"/>
        <v>0</v>
      </c>
      <c r="W42" s="28">
        <f t="shared" si="15"/>
        <v>0</v>
      </c>
      <c r="X42" s="28">
        <f t="shared" si="15"/>
        <v>0</v>
      </c>
      <c r="Y42" s="28">
        <f t="shared" si="15"/>
        <v>0</v>
      </c>
      <c r="Z42" s="63">
        <f t="shared" si="15"/>
        <v>0</v>
      </c>
      <c r="AA42" s="38">
        <f t="shared" si="15"/>
        <v>0</v>
      </c>
    </row>
    <row r="44" spans="1:50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 t="s">
        <v>2</v>
      </c>
      <c r="H44" s="7"/>
      <c r="I44" s="7"/>
      <c r="J44" s="7"/>
      <c r="K44" s="7" t="s">
        <v>3</v>
      </c>
      <c r="L44" s="7"/>
      <c r="M44" s="7"/>
      <c r="N44" s="7"/>
      <c r="O44" s="7">
        <v>15</v>
      </c>
      <c r="P44" s="7"/>
      <c r="Q44" s="7"/>
      <c r="R44" s="7"/>
      <c r="S44" s="7">
        <v>16</v>
      </c>
      <c r="T44" s="7"/>
      <c r="U44" s="7"/>
      <c r="V44" s="7"/>
      <c r="W44" s="7">
        <v>17</v>
      </c>
      <c r="X44" s="7"/>
      <c r="Y44" s="7"/>
      <c r="Z44" s="7"/>
      <c r="AA44" s="7" t="s">
        <v>4</v>
      </c>
    </row>
    <row r="45" spans="1:50" s="8" customFormat="1" ht="15.75" thickBot="1" x14ac:dyDescent="0.3">
      <c r="A45" s="5"/>
      <c r="B45" s="6"/>
      <c r="C45" s="7" t="s">
        <v>72</v>
      </c>
      <c r="D45" s="7" t="s">
        <v>73</v>
      </c>
      <c r="E45" s="7" t="s">
        <v>74</v>
      </c>
      <c r="F45" s="7" t="s">
        <v>65</v>
      </c>
      <c r="G45" s="7" t="s">
        <v>72</v>
      </c>
      <c r="H45" s="7" t="s">
        <v>73</v>
      </c>
      <c r="I45" s="7" t="s">
        <v>74</v>
      </c>
      <c r="J45" s="7" t="s">
        <v>65</v>
      </c>
      <c r="K45" s="7" t="s">
        <v>72</v>
      </c>
      <c r="L45" s="7" t="s">
        <v>73</v>
      </c>
      <c r="M45" s="7" t="s">
        <v>74</v>
      </c>
      <c r="N45" s="7" t="s">
        <v>65</v>
      </c>
      <c r="O45" s="7" t="s">
        <v>72</v>
      </c>
      <c r="P45" s="7" t="s">
        <v>73</v>
      </c>
      <c r="Q45" s="7" t="s">
        <v>74</v>
      </c>
      <c r="R45" s="7" t="s">
        <v>65</v>
      </c>
      <c r="S45" s="7" t="s">
        <v>72</v>
      </c>
      <c r="T45" s="7" t="s">
        <v>73</v>
      </c>
      <c r="U45" s="7" t="s">
        <v>74</v>
      </c>
      <c r="V45" s="7" t="s">
        <v>65</v>
      </c>
      <c r="W45" s="7" t="s">
        <v>72</v>
      </c>
      <c r="X45" s="7" t="s">
        <v>73</v>
      </c>
      <c r="Y45" s="7" t="s">
        <v>74</v>
      </c>
      <c r="Z45" s="7" t="s">
        <v>65</v>
      </c>
      <c r="AA45" s="7"/>
    </row>
    <row r="46" spans="1:50" s="32" customFormat="1" ht="15.75" thickTop="1" x14ac:dyDescent="0.25">
      <c r="A46" s="9" t="s">
        <v>27</v>
      </c>
      <c r="B46" s="30" t="s">
        <v>6</v>
      </c>
      <c r="C46" s="11">
        <f>'Monthly ASR Under 18'!L46</f>
        <v>0</v>
      </c>
      <c r="D46" s="11">
        <f>'Monthly ASR Under 18'!M46</f>
        <v>0</v>
      </c>
      <c r="E46" s="11">
        <f>'Monthly ASR Under 18'!N46</f>
        <v>0</v>
      </c>
      <c r="F46" s="58">
        <f t="shared" ref="F46:F53" si="16">SUM(C46:E46)</f>
        <v>0</v>
      </c>
      <c r="G46" s="11">
        <f>'Monthly ASR Under 18'!Y46</f>
        <v>0</v>
      </c>
      <c r="H46" s="11">
        <f>'Monthly ASR Under 18'!Z46</f>
        <v>0</v>
      </c>
      <c r="I46" s="11">
        <f>'Monthly ASR Under 18'!AA46</f>
        <v>0</v>
      </c>
      <c r="J46" s="58">
        <f t="shared" ref="J46:J53" si="17">SUM(G46:I46)</f>
        <v>0</v>
      </c>
      <c r="K46" s="11">
        <f>'Monthly ASR Under 18'!AL46</f>
        <v>0</v>
      </c>
      <c r="L46" s="11">
        <f>'Monthly ASR Under 18'!AM46</f>
        <v>0</v>
      </c>
      <c r="M46" s="11">
        <f>'Monthly ASR Under 18'!AN46</f>
        <v>0</v>
      </c>
      <c r="N46" s="58">
        <f t="shared" ref="N46:N53" si="18">SUM(K46:M46)</f>
        <v>0</v>
      </c>
      <c r="O46" s="11">
        <f>'Monthly ASR Under 18'!AY46</f>
        <v>0</v>
      </c>
      <c r="P46" s="11">
        <f>'Monthly ASR Under 18'!AZ46</f>
        <v>0</v>
      </c>
      <c r="Q46" s="11">
        <f>'Monthly ASR Under 18'!BA46</f>
        <v>0</v>
      </c>
      <c r="R46" s="58">
        <f t="shared" ref="R46:R53" si="19">SUM(O46:Q46)</f>
        <v>0</v>
      </c>
      <c r="S46" s="11">
        <f>'Monthly ASR Under 18'!BL46</f>
        <v>0</v>
      </c>
      <c r="T46" s="11">
        <f>'Monthly ASR Under 18'!BM46</f>
        <v>0</v>
      </c>
      <c r="U46" s="11">
        <f>'Monthly ASR Under 18'!BN46</f>
        <v>0</v>
      </c>
      <c r="V46" s="58">
        <f t="shared" ref="V46:V53" si="20">SUM(S46:U46)</f>
        <v>0</v>
      </c>
      <c r="W46" s="11">
        <f>'Monthly ASR Under 18'!BY46</f>
        <v>0</v>
      </c>
      <c r="X46" s="11">
        <f>'Monthly ASR Under 18'!BZ46</f>
        <v>0</v>
      </c>
      <c r="Y46" s="11">
        <f>'Monthly ASR Under 18'!CA46</f>
        <v>0</v>
      </c>
      <c r="Z46" s="58">
        <f t="shared" ref="Z46:Z53" si="21">SUM(W46:Y46)</f>
        <v>0</v>
      </c>
      <c r="AA46" s="12">
        <f t="shared" ref="AA46:AA53" si="22">SUM(C46:W46)</f>
        <v>0</v>
      </c>
      <c r="AB46" s="31"/>
    </row>
    <row r="47" spans="1:50" s="32" customFormat="1" x14ac:dyDescent="0.25">
      <c r="A47" s="13"/>
      <c r="B47" s="33" t="s">
        <v>7</v>
      </c>
      <c r="C47" s="15">
        <f>'Monthly ASR Under 18'!L47</f>
        <v>0</v>
      </c>
      <c r="D47" s="15">
        <f>'Monthly ASR Under 18'!M47</f>
        <v>0</v>
      </c>
      <c r="E47" s="15">
        <f>'Monthly ASR Under 18'!N47</f>
        <v>0</v>
      </c>
      <c r="F47" s="59">
        <f t="shared" si="16"/>
        <v>0</v>
      </c>
      <c r="G47" s="15">
        <f>'Monthly ASR Under 18'!Y47</f>
        <v>0</v>
      </c>
      <c r="H47" s="15">
        <f>'Monthly ASR Under 18'!Z47</f>
        <v>0</v>
      </c>
      <c r="I47" s="15">
        <f>'Monthly ASR Under 18'!AA47</f>
        <v>0</v>
      </c>
      <c r="J47" s="59">
        <f t="shared" si="17"/>
        <v>0</v>
      </c>
      <c r="K47" s="15">
        <f>'Monthly ASR Under 18'!AL47</f>
        <v>0</v>
      </c>
      <c r="L47" s="15">
        <f>'Monthly ASR Under 18'!AM47</f>
        <v>0</v>
      </c>
      <c r="M47" s="15">
        <f>'Monthly ASR Under 18'!AN47</f>
        <v>0</v>
      </c>
      <c r="N47" s="59">
        <f t="shared" si="18"/>
        <v>0</v>
      </c>
      <c r="O47" s="15">
        <f>'Monthly ASR Under 18'!AY47</f>
        <v>0</v>
      </c>
      <c r="P47" s="15">
        <f>'Monthly ASR Under 18'!AZ47</f>
        <v>0</v>
      </c>
      <c r="Q47" s="15">
        <f>'Monthly ASR Under 18'!BA47</f>
        <v>0</v>
      </c>
      <c r="R47" s="59">
        <f t="shared" si="19"/>
        <v>0</v>
      </c>
      <c r="S47" s="15">
        <f>'Monthly ASR Under 18'!BL47</f>
        <v>0</v>
      </c>
      <c r="T47" s="15">
        <f>'Monthly ASR Under 18'!BM47</f>
        <v>0</v>
      </c>
      <c r="U47" s="15">
        <f>'Monthly ASR Under 18'!BN47</f>
        <v>0</v>
      </c>
      <c r="V47" s="59">
        <f t="shared" si="20"/>
        <v>0</v>
      </c>
      <c r="W47" s="15">
        <f>'Monthly ASR Under 18'!BY47</f>
        <v>0</v>
      </c>
      <c r="X47" s="15">
        <f>'Monthly ASR Under 18'!BZ47</f>
        <v>0</v>
      </c>
      <c r="Y47" s="15">
        <f>'Monthly ASR Under 18'!CA47</f>
        <v>0</v>
      </c>
      <c r="Z47" s="59">
        <f t="shared" si="21"/>
        <v>0</v>
      </c>
      <c r="AA47" s="16">
        <f t="shared" si="22"/>
        <v>0</v>
      </c>
      <c r="AB47" s="31"/>
    </row>
    <row r="48" spans="1:50" s="32" customFormat="1" x14ac:dyDescent="0.25">
      <c r="A48" s="17" t="s">
        <v>28</v>
      </c>
      <c r="B48" s="34" t="s">
        <v>6</v>
      </c>
      <c r="C48" s="19">
        <f>'Monthly ASR Under 18'!L48</f>
        <v>0</v>
      </c>
      <c r="D48" s="19">
        <f>'Monthly ASR Under 18'!M48</f>
        <v>0</v>
      </c>
      <c r="E48" s="19">
        <f>'Monthly ASR Under 18'!N48</f>
        <v>0</v>
      </c>
      <c r="F48" s="60">
        <f t="shared" si="16"/>
        <v>0</v>
      </c>
      <c r="G48" s="19">
        <f>'Monthly ASR Under 18'!Y48</f>
        <v>0</v>
      </c>
      <c r="H48" s="19">
        <f>'Monthly ASR Under 18'!Z48</f>
        <v>0</v>
      </c>
      <c r="I48" s="19">
        <f>'Monthly ASR Under 18'!AA48</f>
        <v>0</v>
      </c>
      <c r="J48" s="60">
        <f t="shared" si="17"/>
        <v>0</v>
      </c>
      <c r="K48" s="19">
        <f>'Monthly ASR Under 18'!AL48</f>
        <v>0</v>
      </c>
      <c r="L48" s="19">
        <f>'Monthly ASR Under 18'!AM48</f>
        <v>0</v>
      </c>
      <c r="M48" s="19">
        <f>'Monthly ASR Under 18'!AN48</f>
        <v>0</v>
      </c>
      <c r="N48" s="60">
        <f t="shared" si="18"/>
        <v>0</v>
      </c>
      <c r="O48" s="19">
        <f>'Monthly ASR Under 18'!AY48</f>
        <v>0</v>
      </c>
      <c r="P48" s="19">
        <f>'Monthly ASR Under 18'!AZ48</f>
        <v>0</v>
      </c>
      <c r="Q48" s="19">
        <f>'Monthly ASR Under 18'!BA48</f>
        <v>0</v>
      </c>
      <c r="R48" s="60">
        <f t="shared" si="19"/>
        <v>0</v>
      </c>
      <c r="S48" s="19">
        <f>'Monthly ASR Under 18'!BL48</f>
        <v>0</v>
      </c>
      <c r="T48" s="19">
        <f>'Monthly ASR Under 18'!BM48</f>
        <v>0</v>
      </c>
      <c r="U48" s="19">
        <f>'Monthly ASR Under 18'!BN48</f>
        <v>0</v>
      </c>
      <c r="V48" s="60">
        <f t="shared" si="20"/>
        <v>0</v>
      </c>
      <c r="W48" s="19">
        <f>'Monthly ASR Under 18'!BY48</f>
        <v>0</v>
      </c>
      <c r="X48" s="19">
        <f>'Monthly ASR Under 18'!BZ48</f>
        <v>0</v>
      </c>
      <c r="Y48" s="19">
        <f>'Monthly ASR Under 18'!CA48</f>
        <v>0</v>
      </c>
      <c r="Z48" s="60">
        <f t="shared" si="21"/>
        <v>0</v>
      </c>
      <c r="AA48" s="20">
        <f t="shared" si="22"/>
        <v>0</v>
      </c>
      <c r="AB48" s="31"/>
    </row>
    <row r="49" spans="1:28" s="32" customFormat="1" x14ac:dyDescent="0.25">
      <c r="A49" s="13"/>
      <c r="B49" s="33" t="s">
        <v>7</v>
      </c>
      <c r="C49" s="15">
        <f>'Monthly ASR Under 18'!L49</f>
        <v>0</v>
      </c>
      <c r="D49" s="15">
        <f>'Monthly ASR Under 18'!M49</f>
        <v>0</v>
      </c>
      <c r="E49" s="15">
        <f>'Monthly ASR Under 18'!N49</f>
        <v>0</v>
      </c>
      <c r="F49" s="59">
        <f t="shared" si="16"/>
        <v>0</v>
      </c>
      <c r="G49" s="15">
        <f>'Monthly ASR Under 18'!Y49</f>
        <v>0</v>
      </c>
      <c r="H49" s="15">
        <f>'Monthly ASR Under 18'!Z49</f>
        <v>0</v>
      </c>
      <c r="I49" s="15">
        <f>'Monthly ASR Under 18'!AA49</f>
        <v>0</v>
      </c>
      <c r="J49" s="59">
        <f t="shared" si="17"/>
        <v>0</v>
      </c>
      <c r="K49" s="15">
        <f>'Monthly ASR Under 18'!AL49</f>
        <v>0</v>
      </c>
      <c r="L49" s="15">
        <f>'Monthly ASR Under 18'!AM49</f>
        <v>0</v>
      </c>
      <c r="M49" s="15">
        <f>'Monthly ASR Under 18'!AN49</f>
        <v>0</v>
      </c>
      <c r="N49" s="59">
        <f t="shared" si="18"/>
        <v>0</v>
      </c>
      <c r="O49" s="15">
        <f>'Monthly ASR Under 18'!AY49</f>
        <v>0</v>
      </c>
      <c r="P49" s="15">
        <f>'Monthly ASR Under 18'!AZ49</f>
        <v>0</v>
      </c>
      <c r="Q49" s="15">
        <f>'Monthly ASR Under 18'!BA49</f>
        <v>0</v>
      </c>
      <c r="R49" s="59">
        <f t="shared" si="19"/>
        <v>0</v>
      </c>
      <c r="S49" s="15">
        <f>'Monthly ASR Under 18'!BL49</f>
        <v>0</v>
      </c>
      <c r="T49" s="15">
        <f>'Monthly ASR Under 18'!BM49</f>
        <v>0</v>
      </c>
      <c r="U49" s="15">
        <f>'Monthly ASR Under 18'!BN49</f>
        <v>0</v>
      </c>
      <c r="V49" s="59">
        <f t="shared" si="20"/>
        <v>0</v>
      </c>
      <c r="W49" s="15">
        <f>'Monthly ASR Under 18'!BY49</f>
        <v>0</v>
      </c>
      <c r="X49" s="15">
        <f>'Monthly ASR Under 18'!BZ49</f>
        <v>0</v>
      </c>
      <c r="Y49" s="15">
        <f>'Monthly ASR Under 18'!CA49</f>
        <v>0</v>
      </c>
      <c r="Z49" s="59">
        <f t="shared" si="21"/>
        <v>0</v>
      </c>
      <c r="AA49" s="16">
        <f t="shared" si="22"/>
        <v>0</v>
      </c>
      <c r="AB49" s="31"/>
    </row>
    <row r="50" spans="1:28" s="32" customFormat="1" x14ac:dyDescent="0.25">
      <c r="A50" s="17" t="s">
        <v>29</v>
      </c>
      <c r="B50" s="34" t="s">
        <v>6</v>
      </c>
      <c r="C50" s="19">
        <f>'Monthly ASR Under 18'!L50</f>
        <v>0</v>
      </c>
      <c r="D50" s="19">
        <f>'Monthly ASR Under 18'!M50</f>
        <v>0</v>
      </c>
      <c r="E50" s="19">
        <f>'Monthly ASR Under 18'!N50</f>
        <v>0</v>
      </c>
      <c r="F50" s="60">
        <f t="shared" si="16"/>
        <v>0</v>
      </c>
      <c r="G50" s="19">
        <f>'Monthly ASR Under 18'!Y50</f>
        <v>0</v>
      </c>
      <c r="H50" s="19">
        <f>'Monthly ASR Under 18'!Z50</f>
        <v>0</v>
      </c>
      <c r="I50" s="19">
        <f>'Monthly ASR Under 18'!AA50</f>
        <v>0</v>
      </c>
      <c r="J50" s="60">
        <f t="shared" si="17"/>
        <v>0</v>
      </c>
      <c r="K50" s="19">
        <f>'Monthly ASR Under 18'!AL50</f>
        <v>0</v>
      </c>
      <c r="L50" s="19">
        <f>'Monthly ASR Under 18'!AM50</f>
        <v>0</v>
      </c>
      <c r="M50" s="19">
        <f>'Monthly ASR Under 18'!AN50</f>
        <v>0</v>
      </c>
      <c r="N50" s="60">
        <f t="shared" si="18"/>
        <v>0</v>
      </c>
      <c r="O50" s="19">
        <f>'Monthly ASR Under 18'!AY50</f>
        <v>0</v>
      </c>
      <c r="P50" s="19">
        <f>'Monthly ASR Under 18'!AZ50</f>
        <v>0</v>
      </c>
      <c r="Q50" s="19">
        <f>'Monthly ASR Under 18'!BA50</f>
        <v>0</v>
      </c>
      <c r="R50" s="60">
        <f t="shared" si="19"/>
        <v>0</v>
      </c>
      <c r="S50" s="19">
        <f>'Monthly ASR Under 18'!BL50</f>
        <v>0</v>
      </c>
      <c r="T50" s="19">
        <f>'Monthly ASR Under 18'!BM50</f>
        <v>0</v>
      </c>
      <c r="U50" s="19">
        <f>'Monthly ASR Under 18'!BN50</f>
        <v>0</v>
      </c>
      <c r="V50" s="60">
        <f t="shared" si="20"/>
        <v>0</v>
      </c>
      <c r="W50" s="19">
        <f>'Monthly ASR Under 18'!BY50</f>
        <v>0</v>
      </c>
      <c r="X50" s="19">
        <f>'Monthly ASR Under 18'!BZ50</f>
        <v>0</v>
      </c>
      <c r="Y50" s="19">
        <f>'Monthly ASR Under 18'!CA50</f>
        <v>0</v>
      </c>
      <c r="Z50" s="60">
        <f t="shared" si="21"/>
        <v>0</v>
      </c>
      <c r="AA50" s="20">
        <f t="shared" si="22"/>
        <v>0</v>
      </c>
      <c r="AB50" s="31"/>
    </row>
    <row r="51" spans="1:28" s="32" customFormat="1" x14ac:dyDescent="0.25">
      <c r="A51" s="13"/>
      <c r="B51" s="33" t="s">
        <v>7</v>
      </c>
      <c r="C51" s="15">
        <f>'Monthly ASR Under 18'!L51</f>
        <v>0</v>
      </c>
      <c r="D51" s="15">
        <f>'Monthly ASR Under 18'!M51</f>
        <v>0</v>
      </c>
      <c r="E51" s="15">
        <f>'Monthly ASR Under 18'!N51</f>
        <v>0</v>
      </c>
      <c r="F51" s="59">
        <f t="shared" si="16"/>
        <v>0</v>
      </c>
      <c r="G51" s="15">
        <f>'Monthly ASR Under 18'!Y51</f>
        <v>0</v>
      </c>
      <c r="H51" s="15">
        <f>'Monthly ASR Under 18'!Z51</f>
        <v>0</v>
      </c>
      <c r="I51" s="15">
        <f>'Monthly ASR Under 18'!AA51</f>
        <v>0</v>
      </c>
      <c r="J51" s="59">
        <f t="shared" si="17"/>
        <v>0</v>
      </c>
      <c r="K51" s="15">
        <f>'Monthly ASR Under 18'!AL51</f>
        <v>0</v>
      </c>
      <c r="L51" s="15">
        <f>'Monthly ASR Under 18'!AM51</f>
        <v>0</v>
      </c>
      <c r="M51" s="15">
        <f>'Monthly ASR Under 18'!AN51</f>
        <v>0</v>
      </c>
      <c r="N51" s="59">
        <f t="shared" si="18"/>
        <v>0</v>
      </c>
      <c r="O51" s="15">
        <f>'Monthly ASR Under 18'!AY51</f>
        <v>0</v>
      </c>
      <c r="P51" s="15">
        <f>'Monthly ASR Under 18'!AZ51</f>
        <v>0</v>
      </c>
      <c r="Q51" s="15">
        <f>'Monthly ASR Under 18'!BA51</f>
        <v>0</v>
      </c>
      <c r="R51" s="59">
        <f t="shared" si="19"/>
        <v>0</v>
      </c>
      <c r="S51" s="15">
        <f>'Monthly ASR Under 18'!BL51</f>
        <v>0</v>
      </c>
      <c r="T51" s="15">
        <f>'Monthly ASR Under 18'!BM51</f>
        <v>0</v>
      </c>
      <c r="U51" s="15">
        <f>'Monthly ASR Under 18'!BN51</f>
        <v>0</v>
      </c>
      <c r="V51" s="59">
        <f t="shared" si="20"/>
        <v>0</v>
      </c>
      <c r="W51" s="15">
        <f>'Monthly ASR Under 18'!BY51</f>
        <v>0</v>
      </c>
      <c r="X51" s="15">
        <f>'Monthly ASR Under 18'!BZ51</f>
        <v>0</v>
      </c>
      <c r="Y51" s="15">
        <f>'Monthly ASR Under 18'!CA51</f>
        <v>0</v>
      </c>
      <c r="Z51" s="59">
        <f t="shared" si="21"/>
        <v>0</v>
      </c>
      <c r="AA51" s="16">
        <f t="shared" si="22"/>
        <v>0</v>
      </c>
      <c r="AB51" s="31"/>
    </row>
    <row r="52" spans="1:28" s="32" customFormat="1" ht="30" x14ac:dyDescent="0.25">
      <c r="A52" s="17" t="s">
        <v>30</v>
      </c>
      <c r="B52" s="34" t="s">
        <v>6</v>
      </c>
      <c r="C52" s="19">
        <f>'Monthly ASR Under 18'!L52</f>
        <v>0</v>
      </c>
      <c r="D52" s="19">
        <f>'Monthly ASR Under 18'!M52</f>
        <v>0</v>
      </c>
      <c r="E52" s="19">
        <f>'Monthly ASR Under 18'!N52</f>
        <v>0</v>
      </c>
      <c r="F52" s="60">
        <f t="shared" si="16"/>
        <v>0</v>
      </c>
      <c r="G52" s="19">
        <f>'Monthly ASR Under 18'!Y52</f>
        <v>0</v>
      </c>
      <c r="H52" s="19">
        <f>'Monthly ASR Under 18'!Z52</f>
        <v>0</v>
      </c>
      <c r="I52" s="19">
        <f>'Monthly ASR Under 18'!AA52</f>
        <v>0</v>
      </c>
      <c r="J52" s="60">
        <f t="shared" si="17"/>
        <v>0</v>
      </c>
      <c r="K52" s="19">
        <f>'Monthly ASR Under 18'!AL52</f>
        <v>0</v>
      </c>
      <c r="L52" s="19">
        <f>'Monthly ASR Under 18'!AM52</f>
        <v>0</v>
      </c>
      <c r="M52" s="19">
        <f>'Monthly ASR Under 18'!AN52</f>
        <v>0</v>
      </c>
      <c r="N52" s="60">
        <f t="shared" si="18"/>
        <v>0</v>
      </c>
      <c r="O52" s="19">
        <f>'Monthly ASR Under 18'!AY52</f>
        <v>0</v>
      </c>
      <c r="P52" s="19">
        <f>'Monthly ASR Under 18'!AZ52</f>
        <v>0</v>
      </c>
      <c r="Q52" s="19">
        <f>'Monthly ASR Under 18'!BA52</f>
        <v>0</v>
      </c>
      <c r="R52" s="60">
        <f t="shared" si="19"/>
        <v>0</v>
      </c>
      <c r="S52" s="19">
        <f>'Monthly ASR Under 18'!BL52</f>
        <v>0</v>
      </c>
      <c r="T52" s="19">
        <f>'Monthly ASR Under 18'!BM52</f>
        <v>0</v>
      </c>
      <c r="U52" s="19">
        <f>'Monthly ASR Under 18'!BN52</f>
        <v>0</v>
      </c>
      <c r="V52" s="60">
        <f t="shared" si="20"/>
        <v>0</v>
      </c>
      <c r="W52" s="19">
        <f>'Monthly ASR Under 18'!BY52</f>
        <v>0</v>
      </c>
      <c r="X52" s="19">
        <f>'Monthly ASR Under 18'!BZ52</f>
        <v>0</v>
      </c>
      <c r="Y52" s="19">
        <f>'Monthly ASR Under 18'!CA52</f>
        <v>0</v>
      </c>
      <c r="Z52" s="60">
        <f t="shared" si="21"/>
        <v>0</v>
      </c>
      <c r="AA52" s="20">
        <f t="shared" si="22"/>
        <v>0</v>
      </c>
      <c r="AB52" s="31"/>
    </row>
    <row r="53" spans="1:28" s="32" customFormat="1" ht="15.75" thickBot="1" x14ac:dyDescent="0.3">
      <c r="A53" s="21"/>
      <c r="B53" s="35" t="s">
        <v>7</v>
      </c>
      <c r="C53" s="23">
        <f>'Monthly ASR Under 18'!L53</f>
        <v>0</v>
      </c>
      <c r="D53" s="23">
        <f>'Monthly ASR Under 18'!M53</f>
        <v>0</v>
      </c>
      <c r="E53" s="23">
        <f>'Monthly ASR Under 18'!N53</f>
        <v>0</v>
      </c>
      <c r="F53" s="61">
        <f t="shared" si="16"/>
        <v>0</v>
      </c>
      <c r="G53" s="23">
        <f>'Monthly ASR Under 18'!Y53</f>
        <v>0</v>
      </c>
      <c r="H53" s="23">
        <f>'Monthly ASR Under 18'!Z53</f>
        <v>0</v>
      </c>
      <c r="I53" s="23">
        <f>'Monthly ASR Under 18'!AA53</f>
        <v>0</v>
      </c>
      <c r="J53" s="61">
        <f t="shared" si="17"/>
        <v>0</v>
      </c>
      <c r="K53" s="23">
        <f>'Monthly ASR Under 18'!AL53</f>
        <v>0</v>
      </c>
      <c r="L53" s="23">
        <f>'Monthly ASR Under 18'!AM53</f>
        <v>0</v>
      </c>
      <c r="M53" s="23">
        <f>'Monthly ASR Under 18'!AN53</f>
        <v>0</v>
      </c>
      <c r="N53" s="61">
        <f t="shared" si="18"/>
        <v>0</v>
      </c>
      <c r="O53" s="23">
        <f>'Monthly ASR Under 18'!AY53</f>
        <v>0</v>
      </c>
      <c r="P53" s="23">
        <f>'Monthly ASR Under 18'!AZ53</f>
        <v>0</v>
      </c>
      <c r="Q53" s="23">
        <f>'Monthly ASR Under 18'!BA53</f>
        <v>0</v>
      </c>
      <c r="R53" s="61">
        <f t="shared" si="19"/>
        <v>0</v>
      </c>
      <c r="S53" s="23">
        <f>'Monthly ASR Under 18'!BL53</f>
        <v>0</v>
      </c>
      <c r="T53" s="23">
        <f>'Monthly ASR Under 18'!BM53</f>
        <v>0</v>
      </c>
      <c r="U53" s="23">
        <f>'Monthly ASR Under 18'!BN53</f>
        <v>0</v>
      </c>
      <c r="V53" s="61">
        <f t="shared" si="20"/>
        <v>0</v>
      </c>
      <c r="W53" s="23">
        <f>'Monthly ASR Under 18'!BY53</f>
        <v>0</v>
      </c>
      <c r="X53" s="23">
        <f>'Monthly ASR Under 18'!BZ53</f>
        <v>0</v>
      </c>
      <c r="Y53" s="23">
        <f>'Monthly ASR Under 18'!CA53</f>
        <v>0</v>
      </c>
      <c r="Z53" s="61">
        <f t="shared" si="21"/>
        <v>0</v>
      </c>
      <c r="AA53" s="24">
        <f t="shared" si="22"/>
        <v>0</v>
      </c>
      <c r="AB53" s="31"/>
    </row>
    <row r="54" spans="1:28" ht="30.75" thickTop="1" x14ac:dyDescent="0.25">
      <c r="A54" s="36" t="s">
        <v>31</v>
      </c>
      <c r="B54" s="41" t="s">
        <v>6</v>
      </c>
      <c r="C54" s="28">
        <f t="shared" ref="C54:AA55" si="23">C46+C48+C50+C52</f>
        <v>0</v>
      </c>
      <c r="D54" s="28">
        <f t="shared" si="23"/>
        <v>0</v>
      </c>
      <c r="E54" s="28">
        <f t="shared" si="23"/>
        <v>0</v>
      </c>
      <c r="F54" s="63">
        <f t="shared" si="23"/>
        <v>0</v>
      </c>
      <c r="G54" s="28">
        <f t="shared" si="23"/>
        <v>0</v>
      </c>
      <c r="H54" s="28">
        <f t="shared" si="23"/>
        <v>0</v>
      </c>
      <c r="I54" s="28">
        <f t="shared" si="23"/>
        <v>0</v>
      </c>
      <c r="J54" s="63">
        <f t="shared" si="23"/>
        <v>0</v>
      </c>
      <c r="K54" s="28">
        <f t="shared" si="23"/>
        <v>0</v>
      </c>
      <c r="L54" s="28">
        <f t="shared" si="23"/>
        <v>0</v>
      </c>
      <c r="M54" s="28">
        <f t="shared" si="23"/>
        <v>0</v>
      </c>
      <c r="N54" s="63">
        <f t="shared" si="23"/>
        <v>0</v>
      </c>
      <c r="O54" s="28">
        <f t="shared" si="23"/>
        <v>0</v>
      </c>
      <c r="P54" s="28">
        <f t="shared" si="23"/>
        <v>0</v>
      </c>
      <c r="Q54" s="28">
        <f t="shared" si="23"/>
        <v>0</v>
      </c>
      <c r="R54" s="63">
        <f t="shared" si="23"/>
        <v>0</v>
      </c>
      <c r="S54" s="28">
        <f t="shared" si="23"/>
        <v>0</v>
      </c>
      <c r="T54" s="28">
        <f t="shared" si="23"/>
        <v>0</v>
      </c>
      <c r="U54" s="28">
        <f t="shared" si="23"/>
        <v>0</v>
      </c>
      <c r="V54" s="63">
        <f t="shared" si="23"/>
        <v>0</v>
      </c>
      <c r="W54" s="28">
        <f t="shared" si="23"/>
        <v>0</v>
      </c>
      <c r="X54" s="28">
        <f t="shared" si="23"/>
        <v>0</v>
      </c>
      <c r="Y54" s="28">
        <f t="shared" si="23"/>
        <v>0</v>
      </c>
      <c r="Z54" s="63">
        <f t="shared" si="23"/>
        <v>0</v>
      </c>
      <c r="AA54" s="38">
        <f t="shared" si="23"/>
        <v>0</v>
      </c>
    </row>
    <row r="55" spans="1:28" x14ac:dyDescent="0.25">
      <c r="A55" s="36"/>
      <c r="B55" s="41" t="s">
        <v>7</v>
      </c>
      <c r="C55" s="28">
        <f t="shared" si="23"/>
        <v>0</v>
      </c>
      <c r="D55" s="28">
        <f t="shared" si="23"/>
        <v>0</v>
      </c>
      <c r="E55" s="28">
        <f t="shared" si="23"/>
        <v>0</v>
      </c>
      <c r="F55" s="63">
        <f t="shared" si="23"/>
        <v>0</v>
      </c>
      <c r="G55" s="28">
        <f t="shared" si="23"/>
        <v>0</v>
      </c>
      <c r="H55" s="28">
        <f t="shared" si="23"/>
        <v>0</v>
      </c>
      <c r="I55" s="28">
        <f t="shared" si="23"/>
        <v>0</v>
      </c>
      <c r="J55" s="63">
        <f t="shared" si="23"/>
        <v>0</v>
      </c>
      <c r="K55" s="28">
        <f t="shared" si="23"/>
        <v>0</v>
      </c>
      <c r="L55" s="28">
        <f t="shared" si="23"/>
        <v>0</v>
      </c>
      <c r="M55" s="28">
        <f t="shared" si="23"/>
        <v>0</v>
      </c>
      <c r="N55" s="63">
        <f t="shared" si="23"/>
        <v>0</v>
      </c>
      <c r="O55" s="28">
        <f t="shared" si="23"/>
        <v>0</v>
      </c>
      <c r="P55" s="28">
        <f t="shared" si="23"/>
        <v>0</v>
      </c>
      <c r="Q55" s="28">
        <f t="shared" si="23"/>
        <v>0</v>
      </c>
      <c r="R55" s="63">
        <f t="shared" si="23"/>
        <v>0</v>
      </c>
      <c r="S55" s="28">
        <f t="shared" si="23"/>
        <v>0</v>
      </c>
      <c r="T55" s="28">
        <f t="shared" si="23"/>
        <v>0</v>
      </c>
      <c r="U55" s="28">
        <f t="shared" si="23"/>
        <v>0</v>
      </c>
      <c r="V55" s="63">
        <f t="shared" si="23"/>
        <v>0</v>
      </c>
      <c r="W55" s="28">
        <f t="shared" si="23"/>
        <v>0</v>
      </c>
      <c r="X55" s="28">
        <f t="shared" si="23"/>
        <v>0</v>
      </c>
      <c r="Y55" s="28">
        <f t="shared" si="23"/>
        <v>0</v>
      </c>
      <c r="Z55" s="63">
        <f t="shared" si="23"/>
        <v>0</v>
      </c>
      <c r="AA55" s="38">
        <f t="shared" si="23"/>
        <v>0</v>
      </c>
    </row>
    <row r="56" spans="1:28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</row>
    <row r="57" spans="1:28" x14ac:dyDescent="0.25">
      <c r="A57" s="45" t="s">
        <v>32</v>
      </c>
      <c r="B57" s="46"/>
      <c r="C57" s="7" t="s">
        <v>1</v>
      </c>
      <c r="D57" s="7"/>
      <c r="E57" s="7"/>
      <c r="F57" s="7"/>
      <c r="G57" s="7" t="s">
        <v>2</v>
      </c>
      <c r="H57" s="7"/>
      <c r="I57" s="7"/>
      <c r="J57" s="7"/>
      <c r="K57" s="7" t="s">
        <v>3</v>
      </c>
      <c r="L57" s="7"/>
      <c r="M57" s="7"/>
      <c r="N57" s="7"/>
      <c r="O57" s="7">
        <v>15</v>
      </c>
      <c r="P57" s="7"/>
      <c r="Q57" s="7"/>
      <c r="R57" s="7"/>
      <c r="S57" s="7">
        <v>16</v>
      </c>
      <c r="T57" s="7"/>
      <c r="U57" s="7"/>
      <c r="V57" s="7"/>
      <c r="W57" s="7">
        <v>17</v>
      </c>
      <c r="X57" s="7"/>
      <c r="Y57" s="7"/>
      <c r="Z57" s="7"/>
      <c r="AA57" s="47" t="s">
        <v>4</v>
      </c>
    </row>
    <row r="58" spans="1:28" s="8" customFormat="1" x14ac:dyDescent="0.25">
      <c r="A58" s="5"/>
      <c r="B58" s="6"/>
      <c r="C58" s="7" t="s">
        <v>72</v>
      </c>
      <c r="D58" s="7" t="s">
        <v>73</v>
      </c>
      <c r="E58" s="7" t="s">
        <v>74</v>
      </c>
      <c r="F58" s="7" t="s">
        <v>65</v>
      </c>
      <c r="G58" s="7" t="s">
        <v>72</v>
      </c>
      <c r="H58" s="7" t="s">
        <v>73</v>
      </c>
      <c r="I58" s="7" t="s">
        <v>74</v>
      </c>
      <c r="J58" s="7" t="s">
        <v>65</v>
      </c>
      <c r="K58" s="7" t="s">
        <v>72</v>
      </c>
      <c r="L58" s="7" t="s">
        <v>73</v>
      </c>
      <c r="M58" s="7" t="s">
        <v>74</v>
      </c>
      <c r="N58" s="7" t="s">
        <v>65</v>
      </c>
      <c r="O58" s="7" t="s">
        <v>72</v>
      </c>
      <c r="P58" s="7" t="s">
        <v>73</v>
      </c>
      <c r="Q58" s="7" t="s">
        <v>74</v>
      </c>
      <c r="R58" s="7" t="s">
        <v>65</v>
      </c>
      <c r="S58" s="7" t="s">
        <v>72</v>
      </c>
      <c r="T58" s="7" t="s">
        <v>73</v>
      </c>
      <c r="U58" s="7" t="s">
        <v>74</v>
      </c>
      <c r="V58" s="7" t="s">
        <v>65</v>
      </c>
      <c r="W58" s="7" t="s">
        <v>72</v>
      </c>
      <c r="X58" s="7" t="s">
        <v>73</v>
      </c>
      <c r="Y58" s="7" t="s">
        <v>74</v>
      </c>
      <c r="Z58" s="7" t="s">
        <v>65</v>
      </c>
      <c r="AA58" s="7"/>
    </row>
    <row r="59" spans="1:28" s="8" customFormat="1" ht="15.75" thickBot="1" x14ac:dyDescent="0.3">
      <c r="A59" s="36" t="s">
        <v>33</v>
      </c>
      <c r="B59" s="48"/>
      <c r="C59" s="49">
        <f>SUM(C60:C67)</f>
        <v>0</v>
      </c>
      <c r="D59" s="49"/>
      <c r="E59" s="49"/>
      <c r="F59" s="64"/>
      <c r="G59" s="49">
        <f>SUM(G60:G67)</f>
        <v>0</v>
      </c>
      <c r="H59" s="49"/>
      <c r="I59" s="49"/>
      <c r="J59" s="64"/>
      <c r="K59" s="49">
        <f>SUM(K60:K67)</f>
        <v>0</v>
      </c>
      <c r="L59" s="49"/>
      <c r="M59" s="49"/>
      <c r="N59" s="64"/>
      <c r="O59" s="49">
        <f>SUM(O60:O67)</f>
        <v>0</v>
      </c>
      <c r="P59" s="49"/>
      <c r="Q59" s="49"/>
      <c r="R59" s="64"/>
      <c r="S59" s="49">
        <f>SUM(S60:S67)</f>
        <v>0</v>
      </c>
      <c r="T59" s="49"/>
      <c r="U59" s="49"/>
      <c r="V59" s="64"/>
      <c r="W59" s="49">
        <f>SUM(W60:W67)</f>
        <v>0</v>
      </c>
      <c r="X59" s="49"/>
      <c r="Y59" s="49"/>
      <c r="Z59" s="64"/>
      <c r="AA59" s="50">
        <f t="shared" ref="AA59" si="24">SUM(AA60:AA67)</f>
        <v>0</v>
      </c>
    </row>
    <row r="60" spans="1:28" s="32" customFormat="1" ht="30.75" thickTop="1" x14ac:dyDescent="0.25">
      <c r="A60" s="9" t="s">
        <v>34</v>
      </c>
      <c r="B60" s="30" t="s">
        <v>6</v>
      </c>
      <c r="C60" s="11">
        <f>'Monthly ASR Under 18'!L60</f>
        <v>0</v>
      </c>
      <c r="D60" s="11">
        <f>'Monthly ASR Under 18'!M60</f>
        <v>0</v>
      </c>
      <c r="E60" s="11">
        <f>'Monthly ASR Under 18'!N60</f>
        <v>0</v>
      </c>
      <c r="F60" s="58">
        <f t="shared" ref="F60:F67" si="25">SUM(C60:E60)</f>
        <v>0</v>
      </c>
      <c r="G60" s="11">
        <f>'Monthly ASR Under 18'!Y60</f>
        <v>0</v>
      </c>
      <c r="H60" s="11">
        <f>'Monthly ASR Under 18'!Z60</f>
        <v>0</v>
      </c>
      <c r="I60" s="11">
        <f>'Monthly ASR Under 18'!AA60</f>
        <v>0</v>
      </c>
      <c r="J60" s="58">
        <f t="shared" ref="J60:J67" si="26">SUM(G60:I60)</f>
        <v>0</v>
      </c>
      <c r="K60" s="11">
        <f>'Monthly ASR Under 18'!AL60</f>
        <v>0</v>
      </c>
      <c r="L60" s="11">
        <f>'Monthly ASR Under 18'!AM60</f>
        <v>0</v>
      </c>
      <c r="M60" s="11">
        <f>'Monthly ASR Under 18'!AN60</f>
        <v>0</v>
      </c>
      <c r="N60" s="58">
        <f t="shared" ref="N60:N67" si="27">SUM(K60:M60)</f>
        <v>0</v>
      </c>
      <c r="O60" s="11">
        <f>'Monthly ASR Under 18'!AY60</f>
        <v>0</v>
      </c>
      <c r="P60" s="11">
        <f>'Monthly ASR Under 18'!AZ60</f>
        <v>0</v>
      </c>
      <c r="Q60" s="11">
        <f>'Monthly ASR Under 18'!BA60</f>
        <v>0</v>
      </c>
      <c r="R60" s="58">
        <f t="shared" ref="R60:R67" si="28">SUM(O60:Q60)</f>
        <v>0</v>
      </c>
      <c r="S60" s="11">
        <f>'Monthly ASR Under 18'!BL60</f>
        <v>0</v>
      </c>
      <c r="T60" s="11">
        <f>'Monthly ASR Under 18'!BM60</f>
        <v>0</v>
      </c>
      <c r="U60" s="11">
        <f>'Monthly ASR Under 18'!BN60</f>
        <v>0</v>
      </c>
      <c r="V60" s="58">
        <f t="shared" ref="V60:V67" si="29">SUM(S60:U60)</f>
        <v>0</v>
      </c>
      <c r="W60" s="11">
        <f>'Monthly ASR Under 18'!BY60</f>
        <v>0</v>
      </c>
      <c r="X60" s="11">
        <f>'Monthly ASR Under 18'!BZ60</f>
        <v>0</v>
      </c>
      <c r="Y60" s="11">
        <f>'Monthly ASR Under 18'!CA60</f>
        <v>0</v>
      </c>
      <c r="Z60" s="58">
        <f t="shared" ref="Z60:Z67" si="30">SUM(W60:Y60)</f>
        <v>0</v>
      </c>
      <c r="AA60" s="12">
        <f t="shared" ref="AA60:AA67" si="31">SUM(C60:W60)</f>
        <v>0</v>
      </c>
      <c r="AB60" s="31"/>
    </row>
    <row r="61" spans="1:28" s="32" customFormat="1" x14ac:dyDescent="0.25">
      <c r="A61" s="13"/>
      <c r="B61" s="33" t="s">
        <v>7</v>
      </c>
      <c r="C61" s="15">
        <f>'Monthly ASR Under 18'!L61</f>
        <v>0</v>
      </c>
      <c r="D61" s="15">
        <f>'Monthly ASR Under 18'!M61</f>
        <v>0</v>
      </c>
      <c r="E61" s="15">
        <f>'Monthly ASR Under 18'!N61</f>
        <v>0</v>
      </c>
      <c r="F61" s="59">
        <f t="shared" si="25"/>
        <v>0</v>
      </c>
      <c r="G61" s="15">
        <f>'Monthly ASR Under 18'!Y61</f>
        <v>0</v>
      </c>
      <c r="H61" s="15">
        <f>'Monthly ASR Under 18'!Z61</f>
        <v>0</v>
      </c>
      <c r="I61" s="15">
        <f>'Monthly ASR Under 18'!AA61</f>
        <v>0</v>
      </c>
      <c r="J61" s="59">
        <f t="shared" si="26"/>
        <v>0</v>
      </c>
      <c r="K61" s="15">
        <f>'Monthly ASR Under 18'!AL61</f>
        <v>0</v>
      </c>
      <c r="L61" s="15">
        <f>'Monthly ASR Under 18'!AM61</f>
        <v>0</v>
      </c>
      <c r="M61" s="15">
        <f>'Monthly ASR Under 18'!AN61</f>
        <v>0</v>
      </c>
      <c r="N61" s="59">
        <f t="shared" si="27"/>
        <v>0</v>
      </c>
      <c r="O61" s="15">
        <f>'Monthly ASR Under 18'!AY61</f>
        <v>0</v>
      </c>
      <c r="P61" s="15">
        <f>'Monthly ASR Under 18'!AZ61</f>
        <v>0</v>
      </c>
      <c r="Q61" s="15">
        <f>'Monthly ASR Under 18'!BA61</f>
        <v>0</v>
      </c>
      <c r="R61" s="59">
        <f t="shared" si="28"/>
        <v>0</v>
      </c>
      <c r="S61" s="15">
        <f>'Monthly ASR Under 18'!BL61</f>
        <v>0</v>
      </c>
      <c r="T61" s="15">
        <f>'Monthly ASR Under 18'!BM61</f>
        <v>0</v>
      </c>
      <c r="U61" s="15">
        <f>'Monthly ASR Under 18'!BN61</f>
        <v>0</v>
      </c>
      <c r="V61" s="59">
        <f t="shared" si="29"/>
        <v>0</v>
      </c>
      <c r="W61" s="15">
        <f>'Monthly ASR Under 18'!BY61</f>
        <v>0</v>
      </c>
      <c r="X61" s="15">
        <f>'Monthly ASR Under 18'!BZ61</f>
        <v>0</v>
      </c>
      <c r="Y61" s="15">
        <f>'Monthly ASR Under 18'!CA61</f>
        <v>0</v>
      </c>
      <c r="Z61" s="59">
        <f t="shared" si="30"/>
        <v>0</v>
      </c>
      <c r="AA61" s="16">
        <f t="shared" si="31"/>
        <v>0</v>
      </c>
      <c r="AB61" s="31"/>
    </row>
    <row r="62" spans="1:28" s="32" customFormat="1" x14ac:dyDescent="0.25">
      <c r="A62" s="17" t="s">
        <v>35</v>
      </c>
      <c r="B62" s="34" t="s">
        <v>6</v>
      </c>
      <c r="C62" s="19">
        <f>'Monthly ASR Under 18'!L62</f>
        <v>0</v>
      </c>
      <c r="D62" s="19">
        <f>'Monthly ASR Under 18'!M62</f>
        <v>0</v>
      </c>
      <c r="E62" s="19">
        <f>'Monthly ASR Under 18'!N62</f>
        <v>0</v>
      </c>
      <c r="F62" s="60">
        <f t="shared" si="25"/>
        <v>0</v>
      </c>
      <c r="G62" s="19">
        <f>'Monthly ASR Under 18'!Y62</f>
        <v>0</v>
      </c>
      <c r="H62" s="19">
        <f>'Monthly ASR Under 18'!Z62</f>
        <v>0</v>
      </c>
      <c r="I62" s="19">
        <f>'Monthly ASR Under 18'!AA62</f>
        <v>0</v>
      </c>
      <c r="J62" s="60">
        <f t="shared" si="26"/>
        <v>0</v>
      </c>
      <c r="K62" s="19">
        <f>'Monthly ASR Under 18'!AL62</f>
        <v>0</v>
      </c>
      <c r="L62" s="19">
        <f>'Monthly ASR Under 18'!AM62</f>
        <v>0</v>
      </c>
      <c r="M62" s="19">
        <f>'Monthly ASR Under 18'!AN62</f>
        <v>0</v>
      </c>
      <c r="N62" s="60">
        <f t="shared" si="27"/>
        <v>0</v>
      </c>
      <c r="O62" s="19">
        <f>'Monthly ASR Under 18'!AY62</f>
        <v>0</v>
      </c>
      <c r="P62" s="19">
        <f>'Monthly ASR Under 18'!AZ62</f>
        <v>0</v>
      </c>
      <c r="Q62" s="19">
        <f>'Monthly ASR Under 18'!BA62</f>
        <v>0</v>
      </c>
      <c r="R62" s="60">
        <f t="shared" si="28"/>
        <v>0</v>
      </c>
      <c r="S62" s="19">
        <f>'Monthly ASR Under 18'!BL62</f>
        <v>0</v>
      </c>
      <c r="T62" s="19">
        <f>'Monthly ASR Under 18'!BM62</f>
        <v>0</v>
      </c>
      <c r="U62" s="19">
        <f>'Monthly ASR Under 18'!BN62</f>
        <v>0</v>
      </c>
      <c r="V62" s="60">
        <f t="shared" si="29"/>
        <v>0</v>
      </c>
      <c r="W62" s="19">
        <f>'Monthly ASR Under 18'!BY62</f>
        <v>0</v>
      </c>
      <c r="X62" s="19">
        <f>'Monthly ASR Under 18'!BZ62</f>
        <v>0</v>
      </c>
      <c r="Y62" s="19">
        <f>'Monthly ASR Under 18'!CA62</f>
        <v>0</v>
      </c>
      <c r="Z62" s="60">
        <f t="shared" si="30"/>
        <v>0</v>
      </c>
      <c r="AA62" s="20">
        <f t="shared" si="31"/>
        <v>0</v>
      </c>
      <c r="AB62" s="31"/>
    </row>
    <row r="63" spans="1:28" s="32" customFormat="1" x14ac:dyDescent="0.25">
      <c r="A63" s="13"/>
      <c r="B63" s="33" t="s">
        <v>7</v>
      </c>
      <c r="C63" s="15">
        <f>'Monthly ASR Under 18'!L63</f>
        <v>0</v>
      </c>
      <c r="D63" s="15">
        <f>'Monthly ASR Under 18'!M63</f>
        <v>0</v>
      </c>
      <c r="E63" s="15">
        <f>'Monthly ASR Under 18'!N63</f>
        <v>0</v>
      </c>
      <c r="F63" s="59">
        <f t="shared" si="25"/>
        <v>0</v>
      </c>
      <c r="G63" s="15">
        <f>'Monthly ASR Under 18'!Y63</f>
        <v>0</v>
      </c>
      <c r="H63" s="15">
        <f>'Monthly ASR Under 18'!Z63</f>
        <v>0</v>
      </c>
      <c r="I63" s="15">
        <f>'Monthly ASR Under 18'!AA63</f>
        <v>0</v>
      </c>
      <c r="J63" s="59">
        <f t="shared" si="26"/>
        <v>0</v>
      </c>
      <c r="K63" s="15">
        <f>'Monthly ASR Under 18'!AL63</f>
        <v>0</v>
      </c>
      <c r="L63" s="15">
        <f>'Monthly ASR Under 18'!AM63</f>
        <v>0</v>
      </c>
      <c r="M63" s="15">
        <f>'Monthly ASR Under 18'!AN63</f>
        <v>0</v>
      </c>
      <c r="N63" s="59">
        <f t="shared" si="27"/>
        <v>0</v>
      </c>
      <c r="O63" s="15">
        <f>'Monthly ASR Under 18'!AY63</f>
        <v>0</v>
      </c>
      <c r="P63" s="15">
        <f>'Monthly ASR Under 18'!AZ63</f>
        <v>0</v>
      </c>
      <c r="Q63" s="15">
        <f>'Monthly ASR Under 18'!BA63</f>
        <v>0</v>
      </c>
      <c r="R63" s="59">
        <f t="shared" si="28"/>
        <v>0</v>
      </c>
      <c r="S63" s="15">
        <f>'Monthly ASR Under 18'!BL63</f>
        <v>0</v>
      </c>
      <c r="T63" s="15">
        <f>'Monthly ASR Under 18'!BM63</f>
        <v>0</v>
      </c>
      <c r="U63" s="15">
        <f>'Monthly ASR Under 18'!BN63</f>
        <v>0</v>
      </c>
      <c r="V63" s="59">
        <f t="shared" si="29"/>
        <v>0</v>
      </c>
      <c r="W63" s="15">
        <f>'Monthly ASR Under 18'!BY63</f>
        <v>0</v>
      </c>
      <c r="X63" s="15">
        <f>'Monthly ASR Under 18'!BZ63</f>
        <v>0</v>
      </c>
      <c r="Y63" s="15">
        <f>'Monthly ASR Under 18'!CA63</f>
        <v>0</v>
      </c>
      <c r="Z63" s="59">
        <f t="shared" si="30"/>
        <v>0</v>
      </c>
      <c r="AA63" s="16">
        <f t="shared" si="31"/>
        <v>0</v>
      </c>
      <c r="AB63" s="31"/>
    </row>
    <row r="64" spans="1:28" s="32" customFormat="1" ht="45" x14ac:dyDescent="0.25">
      <c r="A64" s="17" t="s">
        <v>36</v>
      </c>
      <c r="B64" s="34" t="s">
        <v>6</v>
      </c>
      <c r="C64" s="19">
        <f>'Monthly ASR Under 18'!L64</f>
        <v>0</v>
      </c>
      <c r="D64" s="19">
        <f>'Monthly ASR Under 18'!M64</f>
        <v>0</v>
      </c>
      <c r="E64" s="19">
        <f>'Monthly ASR Under 18'!N64</f>
        <v>0</v>
      </c>
      <c r="F64" s="60">
        <f t="shared" si="25"/>
        <v>0</v>
      </c>
      <c r="G64" s="19">
        <f>'Monthly ASR Under 18'!Y64</f>
        <v>0</v>
      </c>
      <c r="H64" s="19">
        <f>'Monthly ASR Under 18'!Z64</f>
        <v>0</v>
      </c>
      <c r="I64" s="19">
        <f>'Monthly ASR Under 18'!AA64</f>
        <v>0</v>
      </c>
      <c r="J64" s="60">
        <f t="shared" si="26"/>
        <v>0</v>
      </c>
      <c r="K64" s="19">
        <f>'Monthly ASR Under 18'!AL64</f>
        <v>0</v>
      </c>
      <c r="L64" s="19">
        <f>'Monthly ASR Under 18'!AM64</f>
        <v>0</v>
      </c>
      <c r="M64" s="19">
        <f>'Monthly ASR Under 18'!AN64</f>
        <v>0</v>
      </c>
      <c r="N64" s="60">
        <f t="shared" si="27"/>
        <v>0</v>
      </c>
      <c r="O64" s="19">
        <f>'Monthly ASR Under 18'!AY64</f>
        <v>0</v>
      </c>
      <c r="P64" s="19">
        <f>'Monthly ASR Under 18'!AZ64</f>
        <v>0</v>
      </c>
      <c r="Q64" s="19">
        <f>'Monthly ASR Under 18'!BA64</f>
        <v>0</v>
      </c>
      <c r="R64" s="60">
        <f t="shared" si="28"/>
        <v>0</v>
      </c>
      <c r="S64" s="19">
        <f>'Monthly ASR Under 18'!BL64</f>
        <v>0</v>
      </c>
      <c r="T64" s="19">
        <f>'Monthly ASR Under 18'!BM64</f>
        <v>0</v>
      </c>
      <c r="U64" s="19">
        <f>'Monthly ASR Under 18'!BN64</f>
        <v>0</v>
      </c>
      <c r="V64" s="60">
        <f t="shared" si="29"/>
        <v>0</v>
      </c>
      <c r="W64" s="19">
        <f>'Monthly ASR Under 18'!BY64</f>
        <v>0</v>
      </c>
      <c r="X64" s="19">
        <f>'Monthly ASR Under 18'!BZ64</f>
        <v>0</v>
      </c>
      <c r="Y64" s="19">
        <f>'Monthly ASR Under 18'!CA64</f>
        <v>0</v>
      </c>
      <c r="Z64" s="60">
        <f t="shared" si="30"/>
        <v>0</v>
      </c>
      <c r="AA64" s="20">
        <f t="shared" si="31"/>
        <v>0</v>
      </c>
      <c r="AB64" s="31"/>
    </row>
    <row r="65" spans="1:50" s="32" customFormat="1" x14ac:dyDescent="0.25">
      <c r="A65" s="13"/>
      <c r="B65" s="33" t="s">
        <v>7</v>
      </c>
      <c r="C65" s="15">
        <f>'Monthly ASR Under 18'!L65</f>
        <v>0</v>
      </c>
      <c r="D65" s="15">
        <f>'Monthly ASR Under 18'!M65</f>
        <v>0</v>
      </c>
      <c r="E65" s="15">
        <f>'Monthly ASR Under 18'!N65</f>
        <v>0</v>
      </c>
      <c r="F65" s="59">
        <f t="shared" si="25"/>
        <v>0</v>
      </c>
      <c r="G65" s="15">
        <f>'Monthly ASR Under 18'!Y65</f>
        <v>0</v>
      </c>
      <c r="H65" s="15">
        <f>'Monthly ASR Under 18'!Z65</f>
        <v>0</v>
      </c>
      <c r="I65" s="15">
        <f>'Monthly ASR Under 18'!AA65</f>
        <v>0</v>
      </c>
      <c r="J65" s="59">
        <f t="shared" si="26"/>
        <v>0</v>
      </c>
      <c r="K65" s="15">
        <f>'Monthly ASR Under 18'!AL65</f>
        <v>0</v>
      </c>
      <c r="L65" s="15">
        <f>'Monthly ASR Under 18'!AM65</f>
        <v>0</v>
      </c>
      <c r="M65" s="15">
        <f>'Monthly ASR Under 18'!AN65</f>
        <v>0</v>
      </c>
      <c r="N65" s="59">
        <f t="shared" si="27"/>
        <v>0</v>
      </c>
      <c r="O65" s="15">
        <f>'Monthly ASR Under 18'!AY65</f>
        <v>0</v>
      </c>
      <c r="P65" s="15">
        <f>'Monthly ASR Under 18'!AZ65</f>
        <v>0</v>
      </c>
      <c r="Q65" s="15">
        <f>'Monthly ASR Under 18'!BA65</f>
        <v>0</v>
      </c>
      <c r="R65" s="59">
        <f t="shared" si="28"/>
        <v>0</v>
      </c>
      <c r="S65" s="15">
        <f>'Monthly ASR Under 18'!BL65</f>
        <v>0</v>
      </c>
      <c r="T65" s="15">
        <f>'Monthly ASR Under 18'!BM65</f>
        <v>0</v>
      </c>
      <c r="U65" s="15">
        <f>'Monthly ASR Under 18'!BN65</f>
        <v>0</v>
      </c>
      <c r="V65" s="59">
        <f t="shared" si="29"/>
        <v>0</v>
      </c>
      <c r="W65" s="15">
        <f>'Monthly ASR Under 18'!BY65</f>
        <v>0</v>
      </c>
      <c r="X65" s="15">
        <f>'Monthly ASR Under 18'!BZ65</f>
        <v>0</v>
      </c>
      <c r="Y65" s="15">
        <f>'Monthly ASR Under 18'!CA65</f>
        <v>0</v>
      </c>
      <c r="Z65" s="59">
        <f t="shared" si="30"/>
        <v>0</v>
      </c>
      <c r="AA65" s="16">
        <f t="shared" si="31"/>
        <v>0</v>
      </c>
      <c r="AB65" s="31"/>
    </row>
    <row r="66" spans="1:50" s="32" customFormat="1" ht="30" x14ac:dyDescent="0.25">
      <c r="A66" s="17" t="s">
        <v>37</v>
      </c>
      <c r="B66" s="34" t="s">
        <v>6</v>
      </c>
      <c r="C66" s="19">
        <f>'Monthly ASR Under 18'!L66</f>
        <v>0</v>
      </c>
      <c r="D66" s="19">
        <f>'Monthly ASR Under 18'!M66</f>
        <v>0</v>
      </c>
      <c r="E66" s="19">
        <f>'Monthly ASR Under 18'!N66</f>
        <v>0</v>
      </c>
      <c r="F66" s="60">
        <f t="shared" si="25"/>
        <v>0</v>
      </c>
      <c r="G66" s="19">
        <f>'Monthly ASR Under 18'!Y66</f>
        <v>0</v>
      </c>
      <c r="H66" s="19">
        <f>'Monthly ASR Under 18'!Z66</f>
        <v>0</v>
      </c>
      <c r="I66" s="19">
        <f>'Monthly ASR Under 18'!AA66</f>
        <v>0</v>
      </c>
      <c r="J66" s="60">
        <f t="shared" si="26"/>
        <v>0</v>
      </c>
      <c r="K66" s="19">
        <f>'Monthly ASR Under 18'!AL66</f>
        <v>0</v>
      </c>
      <c r="L66" s="19">
        <f>'Monthly ASR Under 18'!AM66</f>
        <v>0</v>
      </c>
      <c r="M66" s="19">
        <f>'Monthly ASR Under 18'!AN66</f>
        <v>0</v>
      </c>
      <c r="N66" s="60">
        <f t="shared" si="27"/>
        <v>0</v>
      </c>
      <c r="O66" s="19">
        <f>'Monthly ASR Under 18'!AY66</f>
        <v>0</v>
      </c>
      <c r="P66" s="19">
        <f>'Monthly ASR Under 18'!AZ66</f>
        <v>0</v>
      </c>
      <c r="Q66" s="19">
        <f>'Monthly ASR Under 18'!BA66</f>
        <v>0</v>
      </c>
      <c r="R66" s="60">
        <f t="shared" si="28"/>
        <v>0</v>
      </c>
      <c r="S66" s="19">
        <f>'Monthly ASR Under 18'!BL66</f>
        <v>0</v>
      </c>
      <c r="T66" s="19">
        <f>'Monthly ASR Under 18'!BM66</f>
        <v>0</v>
      </c>
      <c r="U66" s="19">
        <f>'Monthly ASR Under 18'!BN66</f>
        <v>0</v>
      </c>
      <c r="V66" s="60">
        <f t="shared" si="29"/>
        <v>0</v>
      </c>
      <c r="W66" s="19">
        <f>'Monthly ASR Under 18'!BY66</f>
        <v>0</v>
      </c>
      <c r="X66" s="19">
        <f>'Monthly ASR Under 18'!BZ66</f>
        <v>0</v>
      </c>
      <c r="Y66" s="19">
        <f>'Monthly ASR Under 18'!CA66</f>
        <v>0</v>
      </c>
      <c r="Z66" s="60">
        <f t="shared" si="30"/>
        <v>0</v>
      </c>
      <c r="AA66" s="20">
        <f t="shared" si="31"/>
        <v>0</v>
      </c>
      <c r="AB66" s="31"/>
    </row>
    <row r="67" spans="1:50" s="32" customFormat="1" x14ac:dyDescent="0.25">
      <c r="A67" s="13"/>
      <c r="B67" s="33" t="s">
        <v>7</v>
      </c>
      <c r="C67" s="15">
        <f>'Monthly ASR Under 18'!L67</f>
        <v>0</v>
      </c>
      <c r="D67" s="15">
        <f>'Monthly ASR Under 18'!M67</f>
        <v>0</v>
      </c>
      <c r="E67" s="15">
        <f>'Monthly ASR Under 18'!N67</f>
        <v>0</v>
      </c>
      <c r="F67" s="59">
        <f t="shared" si="25"/>
        <v>0</v>
      </c>
      <c r="G67" s="15">
        <f>'Monthly ASR Under 18'!Y67</f>
        <v>0</v>
      </c>
      <c r="H67" s="15">
        <f>'Monthly ASR Under 18'!Z67</f>
        <v>0</v>
      </c>
      <c r="I67" s="15">
        <f>'Monthly ASR Under 18'!AA67</f>
        <v>0</v>
      </c>
      <c r="J67" s="59">
        <f t="shared" si="26"/>
        <v>0</v>
      </c>
      <c r="K67" s="15">
        <f>'Monthly ASR Under 18'!AL67</f>
        <v>0</v>
      </c>
      <c r="L67" s="15">
        <f>'Monthly ASR Under 18'!AM67</f>
        <v>0</v>
      </c>
      <c r="M67" s="15">
        <f>'Monthly ASR Under 18'!AN67</f>
        <v>0</v>
      </c>
      <c r="N67" s="59">
        <f t="shared" si="27"/>
        <v>0</v>
      </c>
      <c r="O67" s="15">
        <f>'Monthly ASR Under 18'!AY67</f>
        <v>0</v>
      </c>
      <c r="P67" s="15">
        <f>'Monthly ASR Under 18'!AZ67</f>
        <v>0</v>
      </c>
      <c r="Q67" s="15">
        <f>'Monthly ASR Under 18'!BA67</f>
        <v>0</v>
      </c>
      <c r="R67" s="59">
        <f t="shared" si="28"/>
        <v>0</v>
      </c>
      <c r="S67" s="15">
        <f>'Monthly ASR Under 18'!BL67</f>
        <v>0</v>
      </c>
      <c r="T67" s="15">
        <f>'Monthly ASR Under 18'!BM67</f>
        <v>0</v>
      </c>
      <c r="U67" s="15">
        <f>'Monthly ASR Under 18'!BN67</f>
        <v>0</v>
      </c>
      <c r="V67" s="59">
        <f t="shared" si="29"/>
        <v>0</v>
      </c>
      <c r="W67" s="15">
        <f>'Monthly ASR Under 18'!BY67</f>
        <v>0</v>
      </c>
      <c r="X67" s="15">
        <f>'Monthly ASR Under 18'!BZ67</f>
        <v>0</v>
      </c>
      <c r="Y67" s="15">
        <f>'Monthly ASR Under 18'!CA67</f>
        <v>0</v>
      </c>
      <c r="Z67" s="59">
        <f t="shared" si="30"/>
        <v>0</v>
      </c>
      <c r="AA67" s="16">
        <f t="shared" si="31"/>
        <v>0</v>
      </c>
      <c r="AB67" s="31"/>
    </row>
    <row r="68" spans="1:50" s="8" customFormat="1" x14ac:dyDescent="0.25">
      <c r="A68" s="51" t="s">
        <v>38</v>
      </c>
      <c r="B68" s="48"/>
      <c r="C68" s="52">
        <f>SUM(C69:C76)</f>
        <v>0</v>
      </c>
      <c r="D68" s="52">
        <f t="shared" ref="D68:Z68" si="32">SUM(D69:D76)</f>
        <v>0</v>
      </c>
      <c r="E68" s="52">
        <f t="shared" si="32"/>
        <v>0</v>
      </c>
      <c r="F68" s="64">
        <f t="shared" si="32"/>
        <v>0</v>
      </c>
      <c r="G68" s="52">
        <f t="shared" si="32"/>
        <v>0</v>
      </c>
      <c r="H68" s="52">
        <f t="shared" si="32"/>
        <v>0</v>
      </c>
      <c r="I68" s="52">
        <f t="shared" si="32"/>
        <v>0</v>
      </c>
      <c r="J68" s="64">
        <f t="shared" si="32"/>
        <v>0</v>
      </c>
      <c r="K68" s="52">
        <f t="shared" si="32"/>
        <v>0</v>
      </c>
      <c r="L68" s="52">
        <f t="shared" si="32"/>
        <v>0</v>
      </c>
      <c r="M68" s="52">
        <f t="shared" si="32"/>
        <v>0</v>
      </c>
      <c r="N68" s="64">
        <f t="shared" si="32"/>
        <v>0</v>
      </c>
      <c r="O68" s="52">
        <f t="shared" si="32"/>
        <v>0</v>
      </c>
      <c r="P68" s="52">
        <f t="shared" si="32"/>
        <v>0</v>
      </c>
      <c r="Q68" s="52">
        <f t="shared" si="32"/>
        <v>0</v>
      </c>
      <c r="R68" s="64">
        <f t="shared" si="32"/>
        <v>0</v>
      </c>
      <c r="S68" s="52">
        <f t="shared" si="32"/>
        <v>0</v>
      </c>
      <c r="T68" s="52">
        <f t="shared" si="32"/>
        <v>0</v>
      </c>
      <c r="U68" s="52">
        <f t="shared" si="32"/>
        <v>0</v>
      </c>
      <c r="V68" s="64">
        <f t="shared" si="32"/>
        <v>0</v>
      </c>
      <c r="W68" s="52">
        <f t="shared" si="32"/>
        <v>0</v>
      </c>
      <c r="X68" s="52">
        <f t="shared" si="32"/>
        <v>0</v>
      </c>
      <c r="Y68" s="52">
        <f t="shared" si="32"/>
        <v>0</v>
      </c>
      <c r="Z68" s="64">
        <f t="shared" si="32"/>
        <v>0</v>
      </c>
      <c r="AA68" s="53">
        <f t="shared" ref="AA68" si="33">SUM(AA69:AA76)</f>
        <v>0</v>
      </c>
    </row>
    <row r="69" spans="1:50" s="32" customFormat="1" ht="30" x14ac:dyDescent="0.25">
      <c r="A69" s="17" t="s">
        <v>39</v>
      </c>
      <c r="B69" s="34" t="s">
        <v>6</v>
      </c>
      <c r="C69" s="19">
        <f>'Monthly ASR Under 18'!L69</f>
        <v>0</v>
      </c>
      <c r="D69" s="19">
        <f>'Monthly ASR Under 18'!M69</f>
        <v>0</v>
      </c>
      <c r="E69" s="19">
        <f>'Monthly ASR Under 18'!N69</f>
        <v>0</v>
      </c>
      <c r="F69" s="60">
        <f t="shared" ref="F69:F76" si="34">SUM(C69:E69)</f>
        <v>0</v>
      </c>
      <c r="G69" s="19">
        <f>'Monthly ASR Under 18'!Y69</f>
        <v>0</v>
      </c>
      <c r="H69" s="19">
        <f>'Monthly ASR Under 18'!Z69</f>
        <v>0</v>
      </c>
      <c r="I69" s="19">
        <f>'Monthly ASR Under 18'!AA69</f>
        <v>0</v>
      </c>
      <c r="J69" s="60">
        <f t="shared" ref="J69:J76" si="35">SUM(G69:I69)</f>
        <v>0</v>
      </c>
      <c r="K69" s="19">
        <f>'Monthly ASR Under 18'!AL69</f>
        <v>0</v>
      </c>
      <c r="L69" s="19">
        <f>'Monthly ASR Under 18'!AM69</f>
        <v>0</v>
      </c>
      <c r="M69" s="19">
        <f>'Monthly ASR Under 18'!AN69</f>
        <v>0</v>
      </c>
      <c r="N69" s="60">
        <f t="shared" ref="N69:N76" si="36">SUM(K69:M69)</f>
        <v>0</v>
      </c>
      <c r="O69" s="19">
        <f>'Monthly ASR Under 18'!AY69</f>
        <v>0</v>
      </c>
      <c r="P69" s="19">
        <f>'Monthly ASR Under 18'!AZ69</f>
        <v>0</v>
      </c>
      <c r="Q69" s="19">
        <f>'Monthly ASR Under 18'!BA69</f>
        <v>0</v>
      </c>
      <c r="R69" s="60">
        <f t="shared" ref="R69:R76" si="37">SUM(O69:Q69)</f>
        <v>0</v>
      </c>
      <c r="S69" s="19">
        <f>'Monthly ASR Under 18'!BL69</f>
        <v>0</v>
      </c>
      <c r="T69" s="19">
        <f>'Monthly ASR Under 18'!BM69</f>
        <v>0</v>
      </c>
      <c r="U69" s="19">
        <f>'Monthly ASR Under 18'!BN69</f>
        <v>0</v>
      </c>
      <c r="V69" s="60">
        <f t="shared" ref="V69:V76" si="38">SUM(S69:U69)</f>
        <v>0</v>
      </c>
      <c r="W69" s="19">
        <f>'Monthly ASR Under 18'!BY69</f>
        <v>0</v>
      </c>
      <c r="X69" s="19">
        <f>'Monthly ASR Under 18'!BZ69</f>
        <v>0</v>
      </c>
      <c r="Y69" s="19">
        <f>'Monthly ASR Under 18'!CA69</f>
        <v>0</v>
      </c>
      <c r="Z69" s="60">
        <f t="shared" ref="Z69:Z76" si="39">SUM(W69:Y69)</f>
        <v>0</v>
      </c>
      <c r="AA69" s="20">
        <f t="shared" ref="AA69:AA76" si="40">SUM(C69:W69)</f>
        <v>0</v>
      </c>
      <c r="AB69" s="31"/>
    </row>
    <row r="70" spans="1:50" s="32" customFormat="1" x14ac:dyDescent="0.25">
      <c r="A70" s="13"/>
      <c r="B70" s="33" t="s">
        <v>7</v>
      </c>
      <c r="C70" s="15">
        <f>'Monthly ASR Under 18'!L70</f>
        <v>0</v>
      </c>
      <c r="D70" s="15">
        <f>'Monthly ASR Under 18'!M70</f>
        <v>0</v>
      </c>
      <c r="E70" s="15">
        <f>'Monthly ASR Under 18'!N70</f>
        <v>0</v>
      </c>
      <c r="F70" s="59">
        <f t="shared" si="34"/>
        <v>0</v>
      </c>
      <c r="G70" s="15">
        <f>'Monthly ASR Under 18'!Y70</f>
        <v>0</v>
      </c>
      <c r="H70" s="15">
        <f>'Monthly ASR Under 18'!Z70</f>
        <v>0</v>
      </c>
      <c r="I70" s="15">
        <f>'Monthly ASR Under 18'!AA70</f>
        <v>0</v>
      </c>
      <c r="J70" s="59">
        <f t="shared" si="35"/>
        <v>0</v>
      </c>
      <c r="K70" s="15">
        <f>'Monthly ASR Under 18'!AL70</f>
        <v>0</v>
      </c>
      <c r="L70" s="15">
        <f>'Monthly ASR Under 18'!AM70</f>
        <v>0</v>
      </c>
      <c r="M70" s="15">
        <f>'Monthly ASR Under 18'!AN70</f>
        <v>0</v>
      </c>
      <c r="N70" s="59">
        <f t="shared" si="36"/>
        <v>0</v>
      </c>
      <c r="O70" s="15">
        <f>'Monthly ASR Under 18'!AY70</f>
        <v>0</v>
      </c>
      <c r="P70" s="15">
        <f>'Monthly ASR Under 18'!AZ70</f>
        <v>0</v>
      </c>
      <c r="Q70" s="15">
        <f>'Monthly ASR Under 18'!BA70</f>
        <v>0</v>
      </c>
      <c r="R70" s="59">
        <f t="shared" si="37"/>
        <v>0</v>
      </c>
      <c r="S70" s="15">
        <f>'Monthly ASR Under 18'!BL70</f>
        <v>0</v>
      </c>
      <c r="T70" s="15">
        <f>'Monthly ASR Under 18'!BM70</f>
        <v>0</v>
      </c>
      <c r="U70" s="15">
        <f>'Monthly ASR Under 18'!BN70</f>
        <v>0</v>
      </c>
      <c r="V70" s="59">
        <f t="shared" si="38"/>
        <v>0</v>
      </c>
      <c r="W70" s="15">
        <f>'Monthly ASR Under 18'!BY70</f>
        <v>0</v>
      </c>
      <c r="X70" s="15">
        <f>'Monthly ASR Under 18'!BZ70</f>
        <v>0</v>
      </c>
      <c r="Y70" s="15">
        <f>'Monthly ASR Under 18'!CA70</f>
        <v>0</v>
      </c>
      <c r="Z70" s="59">
        <f t="shared" si="39"/>
        <v>0</v>
      </c>
      <c r="AA70" s="16">
        <f t="shared" si="40"/>
        <v>0</v>
      </c>
      <c r="AB70" s="31"/>
    </row>
    <row r="71" spans="1:50" s="32" customFormat="1" x14ac:dyDescent="0.25">
      <c r="A71" s="17" t="s">
        <v>35</v>
      </c>
      <c r="B71" s="34" t="s">
        <v>6</v>
      </c>
      <c r="C71" s="19">
        <f>'Monthly ASR Under 18'!L71</f>
        <v>0</v>
      </c>
      <c r="D71" s="19">
        <f>'Monthly ASR Under 18'!M71</f>
        <v>0</v>
      </c>
      <c r="E71" s="19">
        <f>'Monthly ASR Under 18'!N71</f>
        <v>0</v>
      </c>
      <c r="F71" s="60">
        <f t="shared" si="34"/>
        <v>0</v>
      </c>
      <c r="G71" s="19">
        <f>'Monthly ASR Under 18'!Y71</f>
        <v>0</v>
      </c>
      <c r="H71" s="19">
        <f>'Monthly ASR Under 18'!Z71</f>
        <v>0</v>
      </c>
      <c r="I71" s="19">
        <f>'Monthly ASR Under 18'!AA71</f>
        <v>0</v>
      </c>
      <c r="J71" s="60">
        <f t="shared" si="35"/>
        <v>0</v>
      </c>
      <c r="K71" s="19">
        <f>'Monthly ASR Under 18'!AL71</f>
        <v>0</v>
      </c>
      <c r="L71" s="19">
        <f>'Monthly ASR Under 18'!AM71</f>
        <v>0</v>
      </c>
      <c r="M71" s="19">
        <f>'Monthly ASR Under 18'!AN71</f>
        <v>0</v>
      </c>
      <c r="N71" s="60">
        <f t="shared" si="36"/>
        <v>0</v>
      </c>
      <c r="O71" s="19">
        <f>'Monthly ASR Under 18'!AY71</f>
        <v>0</v>
      </c>
      <c r="P71" s="19">
        <f>'Monthly ASR Under 18'!AZ71</f>
        <v>0</v>
      </c>
      <c r="Q71" s="19">
        <f>'Monthly ASR Under 18'!BA71</f>
        <v>0</v>
      </c>
      <c r="R71" s="60">
        <f t="shared" si="37"/>
        <v>0</v>
      </c>
      <c r="S71" s="19">
        <f>'Monthly ASR Under 18'!BL71</f>
        <v>0</v>
      </c>
      <c r="T71" s="19">
        <f>'Monthly ASR Under 18'!BM71</f>
        <v>0</v>
      </c>
      <c r="U71" s="19">
        <f>'Monthly ASR Under 18'!BN71</f>
        <v>0</v>
      </c>
      <c r="V71" s="60">
        <f t="shared" si="38"/>
        <v>0</v>
      </c>
      <c r="W71" s="19">
        <f>'Monthly ASR Under 18'!BY71</f>
        <v>0</v>
      </c>
      <c r="X71" s="19">
        <f>'Monthly ASR Under 18'!BZ71</f>
        <v>0</v>
      </c>
      <c r="Y71" s="19">
        <f>'Monthly ASR Under 18'!CA71</f>
        <v>0</v>
      </c>
      <c r="Z71" s="60">
        <f t="shared" si="39"/>
        <v>0</v>
      </c>
      <c r="AA71" s="20">
        <f t="shared" si="40"/>
        <v>0</v>
      </c>
      <c r="AB71" s="31"/>
    </row>
    <row r="72" spans="1:50" s="32" customFormat="1" x14ac:dyDescent="0.25">
      <c r="A72" s="13"/>
      <c r="B72" s="33" t="s">
        <v>7</v>
      </c>
      <c r="C72" s="15">
        <f>'Monthly ASR Under 18'!L72</f>
        <v>0</v>
      </c>
      <c r="D72" s="15">
        <f>'Monthly ASR Under 18'!M72</f>
        <v>0</v>
      </c>
      <c r="E72" s="15">
        <f>'Monthly ASR Under 18'!N72</f>
        <v>0</v>
      </c>
      <c r="F72" s="59">
        <f t="shared" si="34"/>
        <v>0</v>
      </c>
      <c r="G72" s="15">
        <f>'Monthly ASR Under 18'!Y72</f>
        <v>0</v>
      </c>
      <c r="H72" s="15">
        <f>'Monthly ASR Under 18'!Z72</f>
        <v>0</v>
      </c>
      <c r="I72" s="15">
        <f>'Monthly ASR Under 18'!AA72</f>
        <v>0</v>
      </c>
      <c r="J72" s="59">
        <f t="shared" si="35"/>
        <v>0</v>
      </c>
      <c r="K72" s="15">
        <f>'Monthly ASR Under 18'!AL72</f>
        <v>0</v>
      </c>
      <c r="L72" s="15">
        <f>'Monthly ASR Under 18'!AM72</f>
        <v>0</v>
      </c>
      <c r="M72" s="15">
        <f>'Monthly ASR Under 18'!AN72</f>
        <v>0</v>
      </c>
      <c r="N72" s="59">
        <f t="shared" si="36"/>
        <v>0</v>
      </c>
      <c r="O72" s="15">
        <f>'Monthly ASR Under 18'!AY72</f>
        <v>0</v>
      </c>
      <c r="P72" s="15">
        <f>'Monthly ASR Under 18'!AZ72</f>
        <v>0</v>
      </c>
      <c r="Q72" s="15">
        <f>'Monthly ASR Under 18'!BA72</f>
        <v>0</v>
      </c>
      <c r="R72" s="59">
        <f t="shared" si="37"/>
        <v>0</v>
      </c>
      <c r="S72" s="15">
        <f>'Monthly ASR Under 18'!BL72</f>
        <v>0</v>
      </c>
      <c r="T72" s="15">
        <f>'Monthly ASR Under 18'!BM72</f>
        <v>0</v>
      </c>
      <c r="U72" s="15">
        <f>'Monthly ASR Under 18'!BN72</f>
        <v>0</v>
      </c>
      <c r="V72" s="59">
        <f t="shared" si="38"/>
        <v>0</v>
      </c>
      <c r="W72" s="15">
        <f>'Monthly ASR Under 18'!BY72</f>
        <v>0</v>
      </c>
      <c r="X72" s="15">
        <f>'Monthly ASR Under 18'!BZ72</f>
        <v>0</v>
      </c>
      <c r="Y72" s="15">
        <f>'Monthly ASR Under 18'!CA72</f>
        <v>0</v>
      </c>
      <c r="Z72" s="59">
        <f t="shared" si="39"/>
        <v>0</v>
      </c>
      <c r="AA72" s="16">
        <f t="shared" si="40"/>
        <v>0</v>
      </c>
      <c r="AB72" s="31"/>
    </row>
    <row r="73" spans="1:50" s="32" customFormat="1" ht="45" x14ac:dyDescent="0.25">
      <c r="A73" s="17" t="s">
        <v>40</v>
      </c>
      <c r="B73" s="34" t="s">
        <v>6</v>
      </c>
      <c r="C73" s="19">
        <f>'Monthly ASR Under 18'!L73</f>
        <v>0</v>
      </c>
      <c r="D73" s="19">
        <f>'Monthly ASR Under 18'!M73</f>
        <v>0</v>
      </c>
      <c r="E73" s="19">
        <f>'Monthly ASR Under 18'!N73</f>
        <v>0</v>
      </c>
      <c r="F73" s="60">
        <f t="shared" si="34"/>
        <v>0</v>
      </c>
      <c r="G73" s="19">
        <f>'Monthly ASR Under 18'!Y73</f>
        <v>0</v>
      </c>
      <c r="H73" s="19">
        <f>'Monthly ASR Under 18'!Z73</f>
        <v>0</v>
      </c>
      <c r="I73" s="19">
        <f>'Monthly ASR Under 18'!AA73</f>
        <v>0</v>
      </c>
      <c r="J73" s="60">
        <f t="shared" si="35"/>
        <v>0</v>
      </c>
      <c r="K73" s="19">
        <f>'Monthly ASR Under 18'!AL73</f>
        <v>0</v>
      </c>
      <c r="L73" s="19">
        <f>'Monthly ASR Under 18'!AM73</f>
        <v>0</v>
      </c>
      <c r="M73" s="19">
        <f>'Monthly ASR Under 18'!AN73</f>
        <v>0</v>
      </c>
      <c r="N73" s="60">
        <f t="shared" si="36"/>
        <v>0</v>
      </c>
      <c r="O73" s="19">
        <f>'Monthly ASR Under 18'!AY73</f>
        <v>0</v>
      </c>
      <c r="P73" s="19">
        <f>'Monthly ASR Under 18'!AZ73</f>
        <v>0</v>
      </c>
      <c r="Q73" s="19">
        <f>'Monthly ASR Under 18'!BA73</f>
        <v>0</v>
      </c>
      <c r="R73" s="60">
        <f t="shared" si="37"/>
        <v>0</v>
      </c>
      <c r="S73" s="19">
        <f>'Monthly ASR Under 18'!BL73</f>
        <v>0</v>
      </c>
      <c r="T73" s="19">
        <f>'Monthly ASR Under 18'!BM73</f>
        <v>0</v>
      </c>
      <c r="U73" s="19">
        <f>'Monthly ASR Under 18'!BN73</f>
        <v>0</v>
      </c>
      <c r="V73" s="60">
        <f t="shared" si="38"/>
        <v>0</v>
      </c>
      <c r="W73" s="19">
        <f>'Monthly ASR Under 18'!BY73</f>
        <v>0</v>
      </c>
      <c r="X73" s="19">
        <f>'Monthly ASR Under 18'!BZ73</f>
        <v>0</v>
      </c>
      <c r="Y73" s="19">
        <f>'Monthly ASR Under 18'!CA73</f>
        <v>0</v>
      </c>
      <c r="Z73" s="60">
        <f t="shared" si="39"/>
        <v>0</v>
      </c>
      <c r="AA73" s="20">
        <f t="shared" si="40"/>
        <v>0</v>
      </c>
      <c r="AB73" s="31"/>
    </row>
    <row r="74" spans="1:50" s="32" customFormat="1" x14ac:dyDescent="0.25">
      <c r="A74" s="13"/>
      <c r="B74" s="33" t="s">
        <v>7</v>
      </c>
      <c r="C74" s="15">
        <f>'Monthly ASR Under 18'!L74</f>
        <v>0</v>
      </c>
      <c r="D74" s="15">
        <f>'Monthly ASR Under 18'!M74</f>
        <v>0</v>
      </c>
      <c r="E74" s="15">
        <f>'Monthly ASR Under 18'!N74</f>
        <v>0</v>
      </c>
      <c r="F74" s="59">
        <f t="shared" si="34"/>
        <v>0</v>
      </c>
      <c r="G74" s="15">
        <f>'Monthly ASR Under 18'!Y74</f>
        <v>0</v>
      </c>
      <c r="H74" s="15">
        <f>'Monthly ASR Under 18'!Z74</f>
        <v>0</v>
      </c>
      <c r="I74" s="15">
        <f>'Monthly ASR Under 18'!AA74</f>
        <v>0</v>
      </c>
      <c r="J74" s="59">
        <f t="shared" si="35"/>
        <v>0</v>
      </c>
      <c r="K74" s="15">
        <f>'Monthly ASR Under 18'!AL74</f>
        <v>0</v>
      </c>
      <c r="L74" s="15">
        <f>'Monthly ASR Under 18'!AM74</f>
        <v>0</v>
      </c>
      <c r="M74" s="15">
        <f>'Monthly ASR Under 18'!AN74</f>
        <v>0</v>
      </c>
      <c r="N74" s="59">
        <f t="shared" si="36"/>
        <v>0</v>
      </c>
      <c r="O74" s="15">
        <f>'Monthly ASR Under 18'!AY74</f>
        <v>0</v>
      </c>
      <c r="P74" s="15">
        <f>'Monthly ASR Under 18'!AZ74</f>
        <v>0</v>
      </c>
      <c r="Q74" s="15">
        <f>'Monthly ASR Under 18'!BA74</f>
        <v>0</v>
      </c>
      <c r="R74" s="59">
        <f t="shared" si="37"/>
        <v>0</v>
      </c>
      <c r="S74" s="15">
        <f>'Monthly ASR Under 18'!BL74</f>
        <v>0</v>
      </c>
      <c r="T74" s="15">
        <f>'Monthly ASR Under 18'!BM74</f>
        <v>0</v>
      </c>
      <c r="U74" s="15">
        <f>'Monthly ASR Under 18'!BN74</f>
        <v>0</v>
      </c>
      <c r="V74" s="59">
        <f t="shared" si="38"/>
        <v>0</v>
      </c>
      <c r="W74" s="15">
        <f>'Monthly ASR Under 18'!BY74</f>
        <v>0</v>
      </c>
      <c r="X74" s="15">
        <f>'Monthly ASR Under 18'!BZ74</f>
        <v>0</v>
      </c>
      <c r="Y74" s="15">
        <f>'Monthly ASR Under 18'!CA74</f>
        <v>0</v>
      </c>
      <c r="Z74" s="59">
        <f t="shared" si="39"/>
        <v>0</v>
      </c>
      <c r="AA74" s="16">
        <f t="shared" si="40"/>
        <v>0</v>
      </c>
      <c r="AB74" s="31"/>
    </row>
    <row r="75" spans="1:50" s="32" customFormat="1" ht="30" x14ac:dyDescent="0.25">
      <c r="A75" s="17" t="s">
        <v>41</v>
      </c>
      <c r="B75" s="34" t="s">
        <v>6</v>
      </c>
      <c r="C75" s="19">
        <f>'Monthly ASR Under 18'!L75</f>
        <v>0</v>
      </c>
      <c r="D75" s="19">
        <f>'Monthly ASR Under 18'!M75</f>
        <v>0</v>
      </c>
      <c r="E75" s="19">
        <f>'Monthly ASR Under 18'!N75</f>
        <v>0</v>
      </c>
      <c r="F75" s="60">
        <f t="shared" si="34"/>
        <v>0</v>
      </c>
      <c r="G75" s="19">
        <f>'Monthly ASR Under 18'!Y75</f>
        <v>0</v>
      </c>
      <c r="H75" s="19">
        <f>'Monthly ASR Under 18'!Z75</f>
        <v>0</v>
      </c>
      <c r="I75" s="19">
        <f>'Monthly ASR Under 18'!AA75</f>
        <v>0</v>
      </c>
      <c r="J75" s="60">
        <f t="shared" si="35"/>
        <v>0</v>
      </c>
      <c r="K75" s="19">
        <f>'Monthly ASR Under 18'!AL75</f>
        <v>0</v>
      </c>
      <c r="L75" s="19">
        <f>'Monthly ASR Under 18'!AM75</f>
        <v>0</v>
      </c>
      <c r="M75" s="19">
        <f>'Monthly ASR Under 18'!AN75</f>
        <v>0</v>
      </c>
      <c r="N75" s="60">
        <f t="shared" si="36"/>
        <v>0</v>
      </c>
      <c r="O75" s="19">
        <f>'Monthly ASR Under 18'!AY75</f>
        <v>0</v>
      </c>
      <c r="P75" s="19">
        <f>'Monthly ASR Under 18'!AZ75</f>
        <v>0</v>
      </c>
      <c r="Q75" s="19">
        <f>'Monthly ASR Under 18'!BA75</f>
        <v>0</v>
      </c>
      <c r="R75" s="60">
        <f t="shared" si="37"/>
        <v>0</v>
      </c>
      <c r="S75" s="19">
        <f>'Monthly ASR Under 18'!BL75</f>
        <v>0</v>
      </c>
      <c r="T75" s="19">
        <f>'Monthly ASR Under 18'!BM75</f>
        <v>0</v>
      </c>
      <c r="U75" s="19">
        <f>'Monthly ASR Under 18'!BN75</f>
        <v>0</v>
      </c>
      <c r="V75" s="60">
        <f t="shared" si="38"/>
        <v>0</v>
      </c>
      <c r="W75" s="19">
        <f>'Monthly ASR Under 18'!BY75</f>
        <v>0</v>
      </c>
      <c r="X75" s="19">
        <f>'Monthly ASR Under 18'!BZ75</f>
        <v>0</v>
      </c>
      <c r="Y75" s="19">
        <f>'Monthly ASR Under 18'!CA75</f>
        <v>0</v>
      </c>
      <c r="Z75" s="60">
        <f t="shared" si="39"/>
        <v>0</v>
      </c>
      <c r="AA75" s="20">
        <f t="shared" si="40"/>
        <v>0</v>
      </c>
      <c r="AB75" s="31"/>
    </row>
    <row r="76" spans="1:50" s="31" customFormat="1" ht="15.75" thickBot="1" x14ac:dyDescent="0.3">
      <c r="A76" s="21"/>
      <c r="B76" s="35" t="s">
        <v>7</v>
      </c>
      <c r="C76" s="23">
        <f>'Monthly ASR Under 18'!L76</f>
        <v>0</v>
      </c>
      <c r="D76" s="23">
        <f>'Monthly ASR Under 18'!M76</f>
        <v>0</v>
      </c>
      <c r="E76" s="23">
        <f>'Monthly ASR Under 18'!N76</f>
        <v>0</v>
      </c>
      <c r="F76" s="61">
        <f t="shared" si="34"/>
        <v>0</v>
      </c>
      <c r="G76" s="23">
        <f>'Monthly ASR Under 18'!Y76</f>
        <v>0</v>
      </c>
      <c r="H76" s="23">
        <f>'Monthly ASR Under 18'!Z76</f>
        <v>0</v>
      </c>
      <c r="I76" s="23">
        <f>'Monthly ASR Under 18'!AA76</f>
        <v>0</v>
      </c>
      <c r="J76" s="61">
        <f t="shared" si="35"/>
        <v>0</v>
      </c>
      <c r="K76" s="23">
        <f>'Monthly ASR Under 18'!AL76</f>
        <v>0</v>
      </c>
      <c r="L76" s="23">
        <f>'Monthly ASR Under 18'!AM76</f>
        <v>0</v>
      </c>
      <c r="M76" s="23">
        <f>'Monthly ASR Under 18'!AN76</f>
        <v>0</v>
      </c>
      <c r="N76" s="61">
        <f t="shared" si="36"/>
        <v>0</v>
      </c>
      <c r="O76" s="23">
        <f>'Monthly ASR Under 18'!AY76</f>
        <v>0</v>
      </c>
      <c r="P76" s="23">
        <f>'Monthly ASR Under 18'!AZ76</f>
        <v>0</v>
      </c>
      <c r="Q76" s="23">
        <f>'Monthly ASR Under 18'!BA76</f>
        <v>0</v>
      </c>
      <c r="R76" s="61">
        <f t="shared" si="37"/>
        <v>0</v>
      </c>
      <c r="S76" s="23">
        <f>'Monthly ASR Under 18'!BL76</f>
        <v>0</v>
      </c>
      <c r="T76" s="23">
        <f>'Monthly ASR Under 18'!BM76</f>
        <v>0</v>
      </c>
      <c r="U76" s="23">
        <f>'Monthly ASR Under 18'!BN76</f>
        <v>0</v>
      </c>
      <c r="V76" s="61">
        <f t="shared" si="38"/>
        <v>0</v>
      </c>
      <c r="W76" s="23">
        <f>'Monthly ASR Under 18'!BY76</f>
        <v>0</v>
      </c>
      <c r="X76" s="23">
        <f>'Monthly ASR Under 18'!BZ76</f>
        <v>0</v>
      </c>
      <c r="Y76" s="23">
        <f>'Monthly ASR Under 18'!CA76</f>
        <v>0</v>
      </c>
      <c r="Z76" s="61">
        <f t="shared" si="39"/>
        <v>0</v>
      </c>
      <c r="AA76" s="24">
        <f t="shared" si="40"/>
        <v>0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15.75" thickTop="1" x14ac:dyDescent="0.25">
      <c r="A77" s="36" t="s">
        <v>42</v>
      </c>
      <c r="B77" s="26" t="s">
        <v>6</v>
      </c>
      <c r="C77" s="27">
        <f t="shared" ref="C77:AA78" si="41">SUM(C60+C62+C64+C66+C69+C71+C73+C75)</f>
        <v>0</v>
      </c>
      <c r="D77" s="27">
        <f t="shared" si="41"/>
        <v>0</v>
      </c>
      <c r="E77" s="27">
        <f t="shared" si="41"/>
        <v>0</v>
      </c>
      <c r="F77" s="62">
        <f t="shared" si="41"/>
        <v>0</v>
      </c>
      <c r="G77" s="27">
        <f t="shared" si="41"/>
        <v>0</v>
      </c>
      <c r="H77" s="27">
        <f t="shared" si="41"/>
        <v>0</v>
      </c>
      <c r="I77" s="27">
        <f t="shared" si="41"/>
        <v>0</v>
      </c>
      <c r="J77" s="62">
        <f t="shared" si="41"/>
        <v>0</v>
      </c>
      <c r="K77" s="27">
        <f t="shared" si="41"/>
        <v>0</v>
      </c>
      <c r="L77" s="27">
        <f t="shared" si="41"/>
        <v>0</v>
      </c>
      <c r="M77" s="27">
        <f t="shared" si="41"/>
        <v>0</v>
      </c>
      <c r="N77" s="62">
        <f t="shared" si="41"/>
        <v>0</v>
      </c>
      <c r="O77" s="27">
        <f t="shared" si="41"/>
        <v>0</v>
      </c>
      <c r="P77" s="27">
        <f t="shared" si="41"/>
        <v>0</v>
      </c>
      <c r="Q77" s="27">
        <f t="shared" si="41"/>
        <v>0</v>
      </c>
      <c r="R77" s="62">
        <f t="shared" si="41"/>
        <v>0</v>
      </c>
      <c r="S77" s="27">
        <f t="shared" si="41"/>
        <v>0</v>
      </c>
      <c r="T77" s="27">
        <f t="shared" si="41"/>
        <v>0</v>
      </c>
      <c r="U77" s="27">
        <f t="shared" si="41"/>
        <v>0</v>
      </c>
      <c r="V77" s="62">
        <f t="shared" si="41"/>
        <v>0</v>
      </c>
      <c r="W77" s="27">
        <f t="shared" si="41"/>
        <v>0</v>
      </c>
      <c r="X77" s="27">
        <f t="shared" si="41"/>
        <v>0</v>
      </c>
      <c r="Y77" s="27">
        <f t="shared" si="41"/>
        <v>0</v>
      </c>
      <c r="Z77" s="62">
        <f t="shared" si="41"/>
        <v>0</v>
      </c>
      <c r="AA77" s="38">
        <f t="shared" si="41"/>
        <v>0</v>
      </c>
    </row>
    <row r="78" spans="1:50" x14ac:dyDescent="0.25">
      <c r="A78" s="36"/>
      <c r="B78" s="26" t="s">
        <v>7</v>
      </c>
      <c r="C78" s="27">
        <f t="shared" si="41"/>
        <v>0</v>
      </c>
      <c r="D78" s="27">
        <f t="shared" si="41"/>
        <v>0</v>
      </c>
      <c r="E78" s="27">
        <f t="shared" si="41"/>
        <v>0</v>
      </c>
      <c r="F78" s="62">
        <f t="shared" si="41"/>
        <v>0</v>
      </c>
      <c r="G78" s="27">
        <f t="shared" si="41"/>
        <v>0</v>
      </c>
      <c r="H78" s="27">
        <f t="shared" si="41"/>
        <v>0</v>
      </c>
      <c r="I78" s="27">
        <f t="shared" si="41"/>
        <v>0</v>
      </c>
      <c r="J78" s="62">
        <f t="shared" si="41"/>
        <v>0</v>
      </c>
      <c r="K78" s="27">
        <f t="shared" si="41"/>
        <v>0</v>
      </c>
      <c r="L78" s="27">
        <f t="shared" si="41"/>
        <v>0</v>
      </c>
      <c r="M78" s="27">
        <f t="shared" si="41"/>
        <v>0</v>
      </c>
      <c r="N78" s="62">
        <f t="shared" si="41"/>
        <v>0</v>
      </c>
      <c r="O78" s="27">
        <f t="shared" si="41"/>
        <v>0</v>
      </c>
      <c r="P78" s="27">
        <f t="shared" si="41"/>
        <v>0</v>
      </c>
      <c r="Q78" s="27">
        <f t="shared" si="41"/>
        <v>0</v>
      </c>
      <c r="R78" s="62">
        <f t="shared" si="41"/>
        <v>0</v>
      </c>
      <c r="S78" s="27">
        <f t="shared" si="41"/>
        <v>0</v>
      </c>
      <c r="T78" s="27">
        <f t="shared" si="41"/>
        <v>0</v>
      </c>
      <c r="U78" s="27">
        <f t="shared" si="41"/>
        <v>0</v>
      </c>
      <c r="V78" s="62">
        <f t="shared" si="41"/>
        <v>0</v>
      </c>
      <c r="W78" s="27">
        <f t="shared" si="41"/>
        <v>0</v>
      </c>
      <c r="X78" s="27">
        <f t="shared" si="41"/>
        <v>0</v>
      </c>
      <c r="Y78" s="27">
        <f t="shared" si="41"/>
        <v>0</v>
      </c>
      <c r="Z78" s="62">
        <f t="shared" si="41"/>
        <v>0</v>
      </c>
      <c r="AA78" s="38">
        <f t="shared" si="41"/>
        <v>0</v>
      </c>
    </row>
    <row r="79" spans="1:50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4"/>
    </row>
    <row r="80" spans="1:50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 t="s">
        <v>2</v>
      </c>
      <c r="H80" s="7"/>
      <c r="I80" s="7"/>
      <c r="J80" s="7"/>
      <c r="K80" s="7" t="s">
        <v>3</v>
      </c>
      <c r="L80" s="7"/>
      <c r="M80" s="7"/>
      <c r="N80" s="7"/>
      <c r="O80" s="7">
        <v>15</v>
      </c>
      <c r="P80" s="7"/>
      <c r="Q80" s="7"/>
      <c r="R80" s="7"/>
      <c r="S80" s="7">
        <v>16</v>
      </c>
      <c r="T80" s="7"/>
      <c r="U80" s="7"/>
      <c r="V80" s="7"/>
      <c r="W80" s="7">
        <v>17</v>
      </c>
      <c r="X80" s="7"/>
      <c r="Y80" s="7"/>
      <c r="Z80" s="7"/>
      <c r="AA80" s="7" t="s">
        <v>4</v>
      </c>
    </row>
    <row r="81" spans="1:50" s="8" customFormat="1" ht="15.75" thickBot="1" x14ac:dyDescent="0.3">
      <c r="A81" s="5"/>
      <c r="B81" s="6"/>
      <c r="C81" s="7" t="s">
        <v>72</v>
      </c>
      <c r="D81" s="7" t="s">
        <v>73</v>
      </c>
      <c r="E81" s="7" t="s">
        <v>74</v>
      </c>
      <c r="F81" s="7" t="s">
        <v>65</v>
      </c>
      <c r="G81" s="7" t="s">
        <v>72</v>
      </c>
      <c r="H81" s="7" t="s">
        <v>73</v>
      </c>
      <c r="I81" s="7" t="s">
        <v>74</v>
      </c>
      <c r="J81" s="7" t="s">
        <v>65</v>
      </c>
      <c r="K81" s="7" t="s">
        <v>72</v>
      </c>
      <c r="L81" s="7" t="s">
        <v>73</v>
      </c>
      <c r="M81" s="7" t="s">
        <v>74</v>
      </c>
      <c r="N81" s="7" t="s">
        <v>65</v>
      </c>
      <c r="O81" s="7" t="s">
        <v>72</v>
      </c>
      <c r="P81" s="7" t="s">
        <v>73</v>
      </c>
      <c r="Q81" s="7" t="s">
        <v>74</v>
      </c>
      <c r="R81" s="7" t="s">
        <v>65</v>
      </c>
      <c r="S81" s="7" t="s">
        <v>72</v>
      </c>
      <c r="T81" s="7" t="s">
        <v>73</v>
      </c>
      <c r="U81" s="7" t="s">
        <v>74</v>
      </c>
      <c r="V81" s="7" t="s">
        <v>65</v>
      </c>
      <c r="W81" s="7" t="s">
        <v>72</v>
      </c>
      <c r="X81" s="7" t="s">
        <v>73</v>
      </c>
      <c r="Y81" s="7" t="s">
        <v>74</v>
      </c>
      <c r="Z81" s="7" t="s">
        <v>65</v>
      </c>
      <c r="AA81" s="7"/>
    </row>
    <row r="82" spans="1:50" s="31" customFormat="1" ht="15.75" thickTop="1" x14ac:dyDescent="0.25">
      <c r="A82" s="9" t="s">
        <v>44</v>
      </c>
      <c r="B82" s="30" t="s">
        <v>6</v>
      </c>
      <c r="C82" s="11">
        <f>'Monthly ASR Under 18'!L82</f>
        <v>0</v>
      </c>
      <c r="D82" s="11">
        <f>'Monthly ASR Under 18'!M82</f>
        <v>0</v>
      </c>
      <c r="E82" s="11">
        <f>'Monthly ASR Under 18'!N82</f>
        <v>0</v>
      </c>
      <c r="F82" s="58">
        <f t="shared" ref="F82:F87" si="42">SUM(C82:E82)</f>
        <v>0</v>
      </c>
      <c r="G82" s="11">
        <f>'Monthly ASR Under 18'!Y82</f>
        <v>0</v>
      </c>
      <c r="H82" s="11">
        <f>'Monthly ASR Under 18'!Z82</f>
        <v>0</v>
      </c>
      <c r="I82" s="11">
        <f>'Monthly ASR Under 18'!AA82</f>
        <v>0</v>
      </c>
      <c r="J82" s="58">
        <f t="shared" ref="J82:J87" si="43">SUM(G82:I82)</f>
        <v>0</v>
      </c>
      <c r="K82" s="11">
        <f>'Monthly ASR Under 18'!AL82</f>
        <v>0</v>
      </c>
      <c r="L82" s="11">
        <f>'Monthly ASR Under 18'!AM82</f>
        <v>0</v>
      </c>
      <c r="M82" s="11">
        <f>'Monthly ASR Under 18'!AN82</f>
        <v>0</v>
      </c>
      <c r="N82" s="58">
        <f t="shared" ref="N82:N87" si="44">SUM(K82:M82)</f>
        <v>0</v>
      </c>
      <c r="O82" s="11">
        <f>'Monthly ASR Under 18'!AY82</f>
        <v>0</v>
      </c>
      <c r="P82" s="11">
        <f>'Monthly ASR Under 18'!AZ82</f>
        <v>0</v>
      </c>
      <c r="Q82" s="11">
        <f>'Monthly ASR Under 18'!BA82</f>
        <v>0</v>
      </c>
      <c r="R82" s="58">
        <f t="shared" ref="R82:R87" si="45">SUM(O82:Q82)</f>
        <v>0</v>
      </c>
      <c r="S82" s="11">
        <f>'Monthly ASR Under 18'!BL82</f>
        <v>0</v>
      </c>
      <c r="T82" s="11">
        <f>'Monthly ASR Under 18'!BM82</f>
        <v>0</v>
      </c>
      <c r="U82" s="11">
        <f>'Monthly ASR Under 18'!BN82</f>
        <v>0</v>
      </c>
      <c r="V82" s="58">
        <f t="shared" ref="V82:V87" si="46">SUM(S82:U82)</f>
        <v>0</v>
      </c>
      <c r="W82" s="11">
        <f>'Monthly ASR Under 18'!BY82</f>
        <v>0</v>
      </c>
      <c r="X82" s="11">
        <f>'Monthly ASR Under 18'!BZ82</f>
        <v>0</v>
      </c>
      <c r="Y82" s="11">
        <f>'Monthly ASR Under 18'!CA82</f>
        <v>0</v>
      </c>
      <c r="Z82" s="58">
        <f t="shared" ref="Z82:Z87" si="47">SUM(W82:Y82)</f>
        <v>0</v>
      </c>
      <c r="AA82" s="12">
        <f t="shared" ref="AA82:AA87" si="48">SUM(C82:W82)</f>
        <v>0</v>
      </c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31" customFormat="1" x14ac:dyDescent="0.25">
      <c r="A83" s="13"/>
      <c r="B83" s="33" t="s">
        <v>7</v>
      </c>
      <c r="C83" s="15">
        <f>'Monthly ASR Under 18'!L83</f>
        <v>0</v>
      </c>
      <c r="D83" s="15">
        <f>'Monthly ASR Under 18'!M83</f>
        <v>0</v>
      </c>
      <c r="E83" s="15">
        <f>'Monthly ASR Under 18'!N83</f>
        <v>0</v>
      </c>
      <c r="F83" s="59">
        <f t="shared" si="42"/>
        <v>0</v>
      </c>
      <c r="G83" s="15">
        <f>'Monthly ASR Under 18'!Y83</f>
        <v>0</v>
      </c>
      <c r="H83" s="15">
        <f>'Monthly ASR Under 18'!Z83</f>
        <v>0</v>
      </c>
      <c r="I83" s="15">
        <f>'Monthly ASR Under 18'!AA83</f>
        <v>0</v>
      </c>
      <c r="J83" s="59">
        <f t="shared" si="43"/>
        <v>0</v>
      </c>
      <c r="K83" s="15">
        <f>'Monthly ASR Under 18'!AL83</f>
        <v>0</v>
      </c>
      <c r="L83" s="15">
        <f>'Monthly ASR Under 18'!AM83</f>
        <v>0</v>
      </c>
      <c r="M83" s="15">
        <f>'Monthly ASR Under 18'!AN83</f>
        <v>0</v>
      </c>
      <c r="N83" s="59">
        <f t="shared" si="44"/>
        <v>0</v>
      </c>
      <c r="O83" s="15">
        <f>'Monthly ASR Under 18'!AY83</f>
        <v>0</v>
      </c>
      <c r="P83" s="15">
        <f>'Monthly ASR Under 18'!AZ83</f>
        <v>0</v>
      </c>
      <c r="Q83" s="15">
        <f>'Monthly ASR Under 18'!BA83</f>
        <v>0</v>
      </c>
      <c r="R83" s="59">
        <f t="shared" si="45"/>
        <v>0</v>
      </c>
      <c r="S83" s="15">
        <f>'Monthly ASR Under 18'!BL83</f>
        <v>0</v>
      </c>
      <c r="T83" s="15">
        <f>'Monthly ASR Under 18'!BM83</f>
        <v>0</v>
      </c>
      <c r="U83" s="15">
        <f>'Monthly ASR Under 18'!BN83</f>
        <v>0</v>
      </c>
      <c r="V83" s="59">
        <f t="shared" si="46"/>
        <v>0</v>
      </c>
      <c r="W83" s="15">
        <f>'Monthly ASR Under 18'!BY83</f>
        <v>0</v>
      </c>
      <c r="X83" s="15">
        <f>'Monthly ASR Under 18'!BZ83</f>
        <v>0</v>
      </c>
      <c r="Y83" s="15">
        <f>'Monthly ASR Under 18'!CA83</f>
        <v>0</v>
      </c>
      <c r="Z83" s="59">
        <f t="shared" si="47"/>
        <v>0</v>
      </c>
      <c r="AA83" s="16">
        <f t="shared" si="48"/>
        <v>0</v>
      </c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31" customFormat="1" x14ac:dyDescent="0.25">
      <c r="A84" s="17" t="s">
        <v>45</v>
      </c>
      <c r="B84" s="34" t="s">
        <v>6</v>
      </c>
      <c r="C84" s="19">
        <f>'Monthly ASR Under 18'!L84</f>
        <v>0</v>
      </c>
      <c r="D84" s="19">
        <f>'Monthly ASR Under 18'!M84</f>
        <v>0</v>
      </c>
      <c r="E84" s="19">
        <f>'Monthly ASR Under 18'!N84</f>
        <v>0</v>
      </c>
      <c r="F84" s="60">
        <f t="shared" si="42"/>
        <v>0</v>
      </c>
      <c r="G84" s="19">
        <f>'Monthly ASR Under 18'!Y84</f>
        <v>0</v>
      </c>
      <c r="H84" s="19">
        <f>'Monthly ASR Under 18'!Z84</f>
        <v>0</v>
      </c>
      <c r="I84" s="19">
        <f>'Monthly ASR Under 18'!AA84</f>
        <v>0</v>
      </c>
      <c r="J84" s="60">
        <f t="shared" si="43"/>
        <v>0</v>
      </c>
      <c r="K84" s="19">
        <f>'Monthly ASR Under 18'!AL84</f>
        <v>0</v>
      </c>
      <c r="L84" s="19">
        <f>'Monthly ASR Under 18'!AM84</f>
        <v>0</v>
      </c>
      <c r="M84" s="19">
        <f>'Monthly ASR Under 18'!AN84</f>
        <v>0</v>
      </c>
      <c r="N84" s="60">
        <f t="shared" si="44"/>
        <v>0</v>
      </c>
      <c r="O84" s="19">
        <f>'Monthly ASR Under 18'!AY84</f>
        <v>0</v>
      </c>
      <c r="P84" s="19">
        <f>'Monthly ASR Under 18'!AZ84</f>
        <v>0</v>
      </c>
      <c r="Q84" s="19">
        <f>'Monthly ASR Under 18'!BA84</f>
        <v>0</v>
      </c>
      <c r="R84" s="60">
        <f t="shared" si="45"/>
        <v>0</v>
      </c>
      <c r="S84" s="19">
        <f>'Monthly ASR Under 18'!BL84</f>
        <v>0</v>
      </c>
      <c r="T84" s="19">
        <f>'Monthly ASR Under 18'!BM84</f>
        <v>0</v>
      </c>
      <c r="U84" s="19">
        <f>'Monthly ASR Under 18'!BN84</f>
        <v>0</v>
      </c>
      <c r="V84" s="60">
        <f t="shared" si="46"/>
        <v>0</v>
      </c>
      <c r="W84" s="19">
        <f>'Monthly ASR Under 18'!BY84</f>
        <v>0</v>
      </c>
      <c r="X84" s="19">
        <f>'Monthly ASR Under 18'!BZ84</f>
        <v>0</v>
      </c>
      <c r="Y84" s="19">
        <f>'Monthly ASR Under 18'!CA84</f>
        <v>0</v>
      </c>
      <c r="Z84" s="60">
        <f t="shared" si="47"/>
        <v>0</v>
      </c>
      <c r="AA84" s="20">
        <f t="shared" si="48"/>
        <v>0</v>
      </c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31" customFormat="1" x14ac:dyDescent="0.25">
      <c r="A85" s="13"/>
      <c r="B85" s="33" t="s">
        <v>7</v>
      </c>
      <c r="C85" s="15">
        <f>'Monthly ASR Under 18'!L85</f>
        <v>0</v>
      </c>
      <c r="D85" s="15">
        <f>'Monthly ASR Under 18'!M85</f>
        <v>0</v>
      </c>
      <c r="E85" s="15">
        <f>'Monthly ASR Under 18'!N85</f>
        <v>0</v>
      </c>
      <c r="F85" s="59">
        <f t="shared" si="42"/>
        <v>0</v>
      </c>
      <c r="G85" s="15">
        <f>'Monthly ASR Under 18'!Y85</f>
        <v>0</v>
      </c>
      <c r="H85" s="15">
        <f>'Monthly ASR Under 18'!Z85</f>
        <v>0</v>
      </c>
      <c r="I85" s="15">
        <f>'Monthly ASR Under 18'!AA85</f>
        <v>0</v>
      </c>
      <c r="J85" s="59">
        <f t="shared" si="43"/>
        <v>0</v>
      </c>
      <c r="K85" s="15">
        <f>'Monthly ASR Under 18'!AL85</f>
        <v>0</v>
      </c>
      <c r="L85" s="15">
        <f>'Monthly ASR Under 18'!AM85</f>
        <v>0</v>
      </c>
      <c r="M85" s="15">
        <f>'Monthly ASR Under 18'!AN85</f>
        <v>0</v>
      </c>
      <c r="N85" s="59">
        <f t="shared" si="44"/>
        <v>0</v>
      </c>
      <c r="O85" s="15">
        <f>'Monthly ASR Under 18'!AY85</f>
        <v>0</v>
      </c>
      <c r="P85" s="15">
        <f>'Monthly ASR Under 18'!AZ85</f>
        <v>0</v>
      </c>
      <c r="Q85" s="15">
        <f>'Monthly ASR Under 18'!BA85</f>
        <v>0</v>
      </c>
      <c r="R85" s="59">
        <f t="shared" si="45"/>
        <v>0</v>
      </c>
      <c r="S85" s="15">
        <f>'Monthly ASR Under 18'!BL85</f>
        <v>0</v>
      </c>
      <c r="T85" s="15">
        <f>'Monthly ASR Under 18'!BM85</f>
        <v>0</v>
      </c>
      <c r="U85" s="15">
        <f>'Monthly ASR Under 18'!BN85</f>
        <v>0</v>
      </c>
      <c r="V85" s="59">
        <f t="shared" si="46"/>
        <v>0</v>
      </c>
      <c r="W85" s="15">
        <f>'Monthly ASR Under 18'!BY85</f>
        <v>0</v>
      </c>
      <c r="X85" s="15">
        <f>'Monthly ASR Under 18'!BZ85</f>
        <v>0</v>
      </c>
      <c r="Y85" s="15">
        <f>'Monthly ASR Under 18'!CA85</f>
        <v>0</v>
      </c>
      <c r="Z85" s="59">
        <f t="shared" si="47"/>
        <v>0</v>
      </c>
      <c r="AA85" s="16">
        <f t="shared" si="48"/>
        <v>0</v>
      </c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31" customFormat="1" x14ac:dyDescent="0.25">
      <c r="A86" s="17" t="s">
        <v>46</v>
      </c>
      <c r="B86" s="34" t="s">
        <v>6</v>
      </c>
      <c r="C86" s="19">
        <f>'Monthly ASR Under 18'!L86</f>
        <v>0</v>
      </c>
      <c r="D86" s="19">
        <f>'Monthly ASR Under 18'!M86</f>
        <v>0</v>
      </c>
      <c r="E86" s="19">
        <f>'Monthly ASR Under 18'!N86</f>
        <v>0</v>
      </c>
      <c r="F86" s="60">
        <f t="shared" si="42"/>
        <v>0</v>
      </c>
      <c r="G86" s="19">
        <f>'Monthly ASR Under 18'!Y86</f>
        <v>0</v>
      </c>
      <c r="H86" s="19">
        <f>'Monthly ASR Under 18'!Z86</f>
        <v>0</v>
      </c>
      <c r="I86" s="19">
        <f>'Monthly ASR Under 18'!AA86</f>
        <v>0</v>
      </c>
      <c r="J86" s="60">
        <f t="shared" si="43"/>
        <v>0</v>
      </c>
      <c r="K86" s="19">
        <f>'Monthly ASR Under 18'!AL86</f>
        <v>0</v>
      </c>
      <c r="L86" s="19">
        <f>'Monthly ASR Under 18'!AM86</f>
        <v>0</v>
      </c>
      <c r="M86" s="19">
        <f>'Monthly ASR Under 18'!AN86</f>
        <v>0</v>
      </c>
      <c r="N86" s="60">
        <f t="shared" si="44"/>
        <v>0</v>
      </c>
      <c r="O86" s="19">
        <f>'Monthly ASR Under 18'!AY86</f>
        <v>0</v>
      </c>
      <c r="P86" s="19">
        <f>'Monthly ASR Under 18'!AZ86</f>
        <v>0</v>
      </c>
      <c r="Q86" s="19">
        <f>'Monthly ASR Under 18'!BA86</f>
        <v>0</v>
      </c>
      <c r="R86" s="60">
        <f t="shared" si="45"/>
        <v>0</v>
      </c>
      <c r="S86" s="19">
        <f>'Monthly ASR Under 18'!BL86</f>
        <v>0</v>
      </c>
      <c r="T86" s="19">
        <f>'Monthly ASR Under 18'!BM86</f>
        <v>0</v>
      </c>
      <c r="U86" s="19">
        <f>'Monthly ASR Under 18'!BN86</f>
        <v>0</v>
      </c>
      <c r="V86" s="60">
        <f t="shared" si="46"/>
        <v>0</v>
      </c>
      <c r="W86" s="19">
        <f>'Monthly ASR Under 18'!BY86</f>
        <v>0</v>
      </c>
      <c r="X86" s="19">
        <f>'Monthly ASR Under 18'!BZ86</f>
        <v>0</v>
      </c>
      <c r="Y86" s="19">
        <f>'Monthly ASR Under 18'!CA86</f>
        <v>0</v>
      </c>
      <c r="Z86" s="60">
        <f t="shared" si="47"/>
        <v>0</v>
      </c>
      <c r="AA86" s="20">
        <f t="shared" si="48"/>
        <v>0</v>
      </c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31" customFormat="1" ht="15.75" thickBot="1" x14ac:dyDescent="0.3">
      <c r="A87" s="21"/>
      <c r="B87" s="35" t="s">
        <v>7</v>
      </c>
      <c r="C87" s="23">
        <f>'Monthly ASR Under 18'!L87</f>
        <v>0</v>
      </c>
      <c r="D87" s="23">
        <f>'Monthly ASR Under 18'!M87</f>
        <v>0</v>
      </c>
      <c r="E87" s="23">
        <f>'Monthly ASR Under 18'!N87</f>
        <v>0</v>
      </c>
      <c r="F87" s="61">
        <f t="shared" si="42"/>
        <v>0</v>
      </c>
      <c r="G87" s="23">
        <f>'Monthly ASR Under 18'!Y87</f>
        <v>0</v>
      </c>
      <c r="H87" s="23">
        <f>'Monthly ASR Under 18'!Z87</f>
        <v>0</v>
      </c>
      <c r="I87" s="23">
        <f>'Monthly ASR Under 18'!AA87</f>
        <v>0</v>
      </c>
      <c r="J87" s="61">
        <f t="shared" si="43"/>
        <v>0</v>
      </c>
      <c r="K87" s="23">
        <f>'Monthly ASR Under 18'!AL87</f>
        <v>0</v>
      </c>
      <c r="L87" s="23">
        <f>'Monthly ASR Under 18'!AM87</f>
        <v>0</v>
      </c>
      <c r="M87" s="23">
        <f>'Monthly ASR Under 18'!AN87</f>
        <v>0</v>
      </c>
      <c r="N87" s="61">
        <f t="shared" si="44"/>
        <v>0</v>
      </c>
      <c r="O87" s="23">
        <f>'Monthly ASR Under 18'!AY87</f>
        <v>0</v>
      </c>
      <c r="P87" s="23">
        <f>'Monthly ASR Under 18'!AZ87</f>
        <v>0</v>
      </c>
      <c r="Q87" s="23">
        <f>'Monthly ASR Under 18'!BA87</f>
        <v>0</v>
      </c>
      <c r="R87" s="61">
        <f t="shared" si="45"/>
        <v>0</v>
      </c>
      <c r="S87" s="23">
        <f>'Monthly ASR Under 18'!BL87</f>
        <v>0</v>
      </c>
      <c r="T87" s="23">
        <f>'Monthly ASR Under 18'!BM87</f>
        <v>0</v>
      </c>
      <c r="U87" s="23">
        <f>'Monthly ASR Under 18'!BN87</f>
        <v>0</v>
      </c>
      <c r="V87" s="61">
        <f t="shared" si="46"/>
        <v>0</v>
      </c>
      <c r="W87" s="23">
        <f>'Monthly ASR Under 18'!BY87</f>
        <v>0</v>
      </c>
      <c r="X87" s="23">
        <f>'Monthly ASR Under 18'!BZ87</f>
        <v>0</v>
      </c>
      <c r="Y87" s="23">
        <f>'Monthly ASR Under 18'!CA87</f>
        <v>0</v>
      </c>
      <c r="Z87" s="61">
        <f t="shared" si="47"/>
        <v>0</v>
      </c>
      <c r="AA87" s="24">
        <f t="shared" si="48"/>
        <v>0</v>
      </c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31" customFormat="1" ht="15.75" thickTop="1" x14ac:dyDescent="0.25">
      <c r="A88" s="25" t="s">
        <v>47</v>
      </c>
      <c r="B88" s="26" t="s">
        <v>6</v>
      </c>
      <c r="C88" s="27">
        <f t="shared" ref="C88:AA89" si="49">C82+C84+C86</f>
        <v>0</v>
      </c>
      <c r="D88" s="27">
        <f t="shared" si="49"/>
        <v>0</v>
      </c>
      <c r="E88" s="27">
        <f t="shared" si="49"/>
        <v>0</v>
      </c>
      <c r="F88" s="62">
        <f t="shared" si="49"/>
        <v>0</v>
      </c>
      <c r="G88" s="27">
        <f t="shared" si="49"/>
        <v>0</v>
      </c>
      <c r="H88" s="27">
        <f t="shared" si="49"/>
        <v>0</v>
      </c>
      <c r="I88" s="27">
        <f t="shared" si="49"/>
        <v>0</v>
      </c>
      <c r="J88" s="62">
        <f t="shared" si="49"/>
        <v>0</v>
      </c>
      <c r="K88" s="27">
        <f t="shared" si="49"/>
        <v>0</v>
      </c>
      <c r="L88" s="27">
        <f t="shared" si="49"/>
        <v>0</v>
      </c>
      <c r="M88" s="27">
        <f t="shared" si="49"/>
        <v>0</v>
      </c>
      <c r="N88" s="62">
        <f t="shared" si="49"/>
        <v>0</v>
      </c>
      <c r="O88" s="27">
        <f t="shared" si="49"/>
        <v>0</v>
      </c>
      <c r="P88" s="27">
        <f t="shared" si="49"/>
        <v>0</v>
      </c>
      <c r="Q88" s="27">
        <f t="shared" si="49"/>
        <v>0</v>
      </c>
      <c r="R88" s="62">
        <f t="shared" si="49"/>
        <v>0</v>
      </c>
      <c r="S88" s="27">
        <f t="shared" si="49"/>
        <v>0</v>
      </c>
      <c r="T88" s="27">
        <f t="shared" si="49"/>
        <v>0</v>
      </c>
      <c r="U88" s="27">
        <f t="shared" si="49"/>
        <v>0</v>
      </c>
      <c r="V88" s="62">
        <f t="shared" si="49"/>
        <v>0</v>
      </c>
      <c r="W88" s="27">
        <f t="shared" si="49"/>
        <v>0</v>
      </c>
      <c r="X88" s="27">
        <f t="shared" si="49"/>
        <v>0</v>
      </c>
      <c r="Y88" s="27">
        <f t="shared" si="49"/>
        <v>0</v>
      </c>
      <c r="Z88" s="62">
        <f t="shared" si="49"/>
        <v>0</v>
      </c>
      <c r="AA88" s="28">
        <f t="shared" si="49"/>
        <v>0</v>
      </c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31" customFormat="1" x14ac:dyDescent="0.25">
      <c r="A89" s="25"/>
      <c r="B89" s="26" t="s">
        <v>7</v>
      </c>
      <c r="C89" s="27">
        <f t="shared" si="49"/>
        <v>0</v>
      </c>
      <c r="D89" s="27">
        <f t="shared" si="49"/>
        <v>0</v>
      </c>
      <c r="E89" s="27">
        <f t="shared" si="49"/>
        <v>0</v>
      </c>
      <c r="F89" s="62">
        <f t="shared" si="49"/>
        <v>0</v>
      </c>
      <c r="G89" s="27">
        <f t="shared" si="49"/>
        <v>0</v>
      </c>
      <c r="H89" s="27">
        <f t="shared" si="49"/>
        <v>0</v>
      </c>
      <c r="I89" s="27">
        <f t="shared" si="49"/>
        <v>0</v>
      </c>
      <c r="J89" s="62">
        <f t="shared" si="49"/>
        <v>0</v>
      </c>
      <c r="K89" s="27">
        <f t="shared" si="49"/>
        <v>0</v>
      </c>
      <c r="L89" s="27">
        <f t="shared" si="49"/>
        <v>0</v>
      </c>
      <c r="M89" s="27">
        <f t="shared" si="49"/>
        <v>0</v>
      </c>
      <c r="N89" s="62">
        <f t="shared" si="49"/>
        <v>0</v>
      </c>
      <c r="O89" s="27">
        <f t="shared" si="49"/>
        <v>0</v>
      </c>
      <c r="P89" s="27">
        <f t="shared" si="49"/>
        <v>0</v>
      </c>
      <c r="Q89" s="27">
        <f t="shared" si="49"/>
        <v>0</v>
      </c>
      <c r="R89" s="62">
        <f t="shared" si="49"/>
        <v>0</v>
      </c>
      <c r="S89" s="27">
        <f t="shared" si="49"/>
        <v>0</v>
      </c>
      <c r="T89" s="27">
        <f t="shared" si="49"/>
        <v>0</v>
      </c>
      <c r="U89" s="27">
        <f t="shared" si="49"/>
        <v>0</v>
      </c>
      <c r="V89" s="62">
        <f t="shared" si="49"/>
        <v>0</v>
      </c>
      <c r="W89" s="27">
        <f t="shared" si="49"/>
        <v>0</v>
      </c>
      <c r="X89" s="27">
        <f t="shared" si="49"/>
        <v>0</v>
      </c>
      <c r="Y89" s="27">
        <f t="shared" si="49"/>
        <v>0</v>
      </c>
      <c r="Z89" s="62">
        <f t="shared" si="49"/>
        <v>0</v>
      </c>
      <c r="AA89" s="28">
        <f t="shared" si="49"/>
        <v>0</v>
      </c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55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 t="s">
        <v>2</v>
      </c>
      <c r="H91" s="7"/>
      <c r="I91" s="7"/>
      <c r="J91" s="7"/>
      <c r="K91" s="7" t="s">
        <v>3</v>
      </c>
      <c r="L91" s="7"/>
      <c r="M91" s="7"/>
      <c r="N91" s="7"/>
      <c r="O91" s="7">
        <v>15</v>
      </c>
      <c r="P91" s="7"/>
      <c r="Q91" s="7"/>
      <c r="R91" s="7"/>
      <c r="S91" s="7">
        <v>16</v>
      </c>
      <c r="T91" s="7"/>
      <c r="U91" s="7"/>
      <c r="V91" s="7"/>
      <c r="W91" s="7">
        <v>17</v>
      </c>
      <c r="X91" s="7"/>
      <c r="Y91" s="7"/>
      <c r="Z91" s="7"/>
      <c r="AA91" s="7" t="s">
        <v>4</v>
      </c>
    </row>
    <row r="92" spans="1:50" s="8" customFormat="1" ht="15.75" thickBot="1" x14ac:dyDescent="0.3">
      <c r="A92" s="5"/>
      <c r="B92" s="6"/>
      <c r="C92" s="7" t="s">
        <v>72</v>
      </c>
      <c r="D92" s="7" t="s">
        <v>73</v>
      </c>
      <c r="E92" s="7" t="s">
        <v>74</v>
      </c>
      <c r="F92" s="7" t="s">
        <v>65</v>
      </c>
      <c r="G92" s="7" t="s">
        <v>72</v>
      </c>
      <c r="H92" s="7" t="s">
        <v>73</v>
      </c>
      <c r="I92" s="7" t="s">
        <v>74</v>
      </c>
      <c r="J92" s="7" t="s">
        <v>65</v>
      </c>
      <c r="K92" s="7" t="s">
        <v>72</v>
      </c>
      <c r="L92" s="7" t="s">
        <v>73</v>
      </c>
      <c r="M92" s="7" t="s">
        <v>74</v>
      </c>
      <c r="N92" s="7" t="s">
        <v>65</v>
      </c>
      <c r="O92" s="7" t="s">
        <v>72</v>
      </c>
      <c r="P92" s="7" t="s">
        <v>73</v>
      </c>
      <c r="Q92" s="7" t="s">
        <v>74</v>
      </c>
      <c r="R92" s="7" t="s">
        <v>65</v>
      </c>
      <c r="S92" s="7" t="s">
        <v>72</v>
      </c>
      <c r="T92" s="7" t="s">
        <v>73</v>
      </c>
      <c r="U92" s="7" t="s">
        <v>74</v>
      </c>
      <c r="V92" s="7" t="s">
        <v>65</v>
      </c>
      <c r="W92" s="7" t="s">
        <v>72</v>
      </c>
      <c r="X92" s="7" t="s">
        <v>73</v>
      </c>
      <c r="Y92" s="7" t="s">
        <v>74</v>
      </c>
      <c r="Z92" s="7" t="s">
        <v>65</v>
      </c>
      <c r="AA92" s="7"/>
    </row>
    <row r="93" spans="1:50" s="31" customFormat="1" ht="15.75" thickTop="1" x14ac:dyDescent="0.25">
      <c r="A93" s="9" t="s">
        <v>49</v>
      </c>
      <c r="B93" s="30" t="s">
        <v>6</v>
      </c>
      <c r="C93" s="11">
        <f>'Monthly ASR Under 18'!L93</f>
        <v>0</v>
      </c>
      <c r="D93" s="11">
        <f>'Monthly ASR Under 18'!M93</f>
        <v>0</v>
      </c>
      <c r="E93" s="11">
        <f>'Monthly ASR Under 18'!N93</f>
        <v>0</v>
      </c>
      <c r="F93" s="58">
        <f>SUM(C93:E93)</f>
        <v>0</v>
      </c>
      <c r="G93" s="11">
        <f>'Monthly ASR Under 18'!Y93</f>
        <v>0</v>
      </c>
      <c r="H93" s="11">
        <f>'Monthly ASR Under 18'!Z93</f>
        <v>0</v>
      </c>
      <c r="I93" s="11">
        <f>'Monthly ASR Under 18'!AA93</f>
        <v>0</v>
      </c>
      <c r="J93" s="58">
        <f>SUM(G93:I93)</f>
        <v>0</v>
      </c>
      <c r="K93" s="11">
        <f>'Monthly ASR Under 18'!AL93</f>
        <v>0</v>
      </c>
      <c r="L93" s="11">
        <f>'Monthly ASR Under 18'!AM93</f>
        <v>0</v>
      </c>
      <c r="M93" s="11">
        <f>'Monthly ASR Under 18'!AN93</f>
        <v>0</v>
      </c>
      <c r="N93" s="58">
        <f>SUM(K93:M93)</f>
        <v>0</v>
      </c>
      <c r="O93" s="11">
        <f>'Monthly ASR Under 18'!AY93</f>
        <v>0</v>
      </c>
      <c r="P93" s="11">
        <f>'Monthly ASR Under 18'!AZ93</f>
        <v>0</v>
      </c>
      <c r="Q93" s="11">
        <f>'Monthly ASR Under 18'!BA93</f>
        <v>0</v>
      </c>
      <c r="R93" s="58">
        <f>SUM(O93:Q93)</f>
        <v>0</v>
      </c>
      <c r="S93" s="11">
        <f>'Monthly ASR Under 18'!BL93</f>
        <v>0</v>
      </c>
      <c r="T93" s="11">
        <f>'Monthly ASR Under 18'!BM93</f>
        <v>0</v>
      </c>
      <c r="U93" s="11">
        <f>'Monthly ASR Under 18'!BN93</f>
        <v>0</v>
      </c>
      <c r="V93" s="58">
        <f>SUM(S93:U93)</f>
        <v>0</v>
      </c>
      <c r="W93" s="11">
        <f>'Monthly ASR Under 18'!BY93</f>
        <v>0</v>
      </c>
      <c r="X93" s="11">
        <f>'Monthly ASR Under 18'!BZ93</f>
        <v>0</v>
      </c>
      <c r="Y93" s="11">
        <f>'Monthly ASR Under 18'!CA93</f>
        <v>0</v>
      </c>
      <c r="Z93" s="58">
        <f>SUM(W93:Y93)</f>
        <v>0</v>
      </c>
      <c r="AA93" s="12">
        <f t="shared" ref="AA93:AA108" si="50">SUM(C93:W93)</f>
        <v>0</v>
      </c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s="31" customFormat="1" x14ac:dyDescent="0.25">
      <c r="A94" s="13"/>
      <c r="B94" s="33" t="s">
        <v>7</v>
      </c>
      <c r="C94" s="15">
        <f>'Monthly ASR Under 18'!L94</f>
        <v>0</v>
      </c>
      <c r="D94" s="15">
        <f>'Monthly ASR Under 18'!M94</f>
        <v>0</v>
      </c>
      <c r="E94" s="15">
        <f>'Monthly ASR Under 18'!N94</f>
        <v>0</v>
      </c>
      <c r="F94" s="59">
        <f t="shared" ref="F94:F108" si="51">SUM(C94:E94)</f>
        <v>0</v>
      </c>
      <c r="G94" s="15">
        <f>'Monthly ASR Under 18'!Y94</f>
        <v>0</v>
      </c>
      <c r="H94" s="15">
        <f>'Monthly ASR Under 18'!Z94</f>
        <v>0</v>
      </c>
      <c r="I94" s="15">
        <f>'Monthly ASR Under 18'!AA94</f>
        <v>0</v>
      </c>
      <c r="J94" s="59">
        <f t="shared" ref="J94:J108" si="52">SUM(G94:I94)</f>
        <v>0</v>
      </c>
      <c r="K94" s="15">
        <f>'Monthly ASR Under 18'!AL94</f>
        <v>0</v>
      </c>
      <c r="L94" s="15">
        <f>'Monthly ASR Under 18'!AM94</f>
        <v>0</v>
      </c>
      <c r="M94" s="15">
        <f>'Monthly ASR Under 18'!AN94</f>
        <v>0</v>
      </c>
      <c r="N94" s="59">
        <f t="shared" ref="N94:N108" si="53">SUM(K94:M94)</f>
        <v>0</v>
      </c>
      <c r="O94" s="15">
        <f>'Monthly ASR Under 18'!AY94</f>
        <v>0</v>
      </c>
      <c r="P94" s="15">
        <f>'Monthly ASR Under 18'!AZ94</f>
        <v>0</v>
      </c>
      <c r="Q94" s="15">
        <f>'Monthly ASR Under 18'!BA94</f>
        <v>0</v>
      </c>
      <c r="R94" s="59">
        <f t="shared" ref="R94:R108" si="54">SUM(O94:Q94)</f>
        <v>0</v>
      </c>
      <c r="S94" s="15">
        <f>'Monthly ASR Under 18'!BL94</f>
        <v>0</v>
      </c>
      <c r="T94" s="15">
        <f>'Monthly ASR Under 18'!BM94</f>
        <v>0</v>
      </c>
      <c r="U94" s="15">
        <f>'Monthly ASR Under 18'!BN94</f>
        <v>0</v>
      </c>
      <c r="V94" s="59">
        <f t="shared" ref="V94:V108" si="55">SUM(S94:U94)</f>
        <v>0</v>
      </c>
      <c r="W94" s="15">
        <f>'Monthly ASR Under 18'!BY94</f>
        <v>0</v>
      </c>
      <c r="X94" s="15">
        <f>'Monthly ASR Under 18'!BZ94</f>
        <v>0</v>
      </c>
      <c r="Y94" s="15">
        <f>'Monthly ASR Under 18'!CA94</f>
        <v>0</v>
      </c>
      <c r="Z94" s="59">
        <f t="shared" ref="Z94:Z108" si="56">SUM(W94:Y94)</f>
        <v>0</v>
      </c>
      <c r="AA94" s="16">
        <f t="shared" si="50"/>
        <v>0</v>
      </c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s="31" customFormat="1" x14ac:dyDescent="0.25">
      <c r="A95" s="17" t="s">
        <v>50</v>
      </c>
      <c r="B95" s="34" t="s">
        <v>6</v>
      </c>
      <c r="C95" s="19">
        <f>'Monthly ASR Under 18'!L95</f>
        <v>0</v>
      </c>
      <c r="D95" s="19">
        <f>'Monthly ASR Under 18'!M95</f>
        <v>0</v>
      </c>
      <c r="E95" s="19">
        <f>'Monthly ASR Under 18'!N95</f>
        <v>0</v>
      </c>
      <c r="F95" s="60">
        <f t="shared" si="51"/>
        <v>0</v>
      </c>
      <c r="G95" s="19">
        <f>'Monthly ASR Under 18'!Y95</f>
        <v>0</v>
      </c>
      <c r="H95" s="19">
        <f>'Monthly ASR Under 18'!Z95</f>
        <v>0</v>
      </c>
      <c r="I95" s="19">
        <f>'Monthly ASR Under 18'!AA95</f>
        <v>0</v>
      </c>
      <c r="J95" s="60">
        <f t="shared" si="52"/>
        <v>0</v>
      </c>
      <c r="K95" s="19">
        <f>'Monthly ASR Under 18'!AL95</f>
        <v>0</v>
      </c>
      <c r="L95" s="19">
        <f>'Monthly ASR Under 18'!AM95</f>
        <v>0</v>
      </c>
      <c r="M95" s="19">
        <f>'Monthly ASR Under 18'!AN95</f>
        <v>0</v>
      </c>
      <c r="N95" s="60">
        <f t="shared" si="53"/>
        <v>0</v>
      </c>
      <c r="O95" s="19">
        <f>'Monthly ASR Under 18'!AY95</f>
        <v>0</v>
      </c>
      <c r="P95" s="19">
        <f>'Monthly ASR Under 18'!AZ95</f>
        <v>0</v>
      </c>
      <c r="Q95" s="19">
        <f>'Monthly ASR Under 18'!BA95</f>
        <v>0</v>
      </c>
      <c r="R95" s="60">
        <f t="shared" si="54"/>
        <v>0</v>
      </c>
      <c r="S95" s="19">
        <f>'Monthly ASR Under 18'!BL95</f>
        <v>0</v>
      </c>
      <c r="T95" s="19">
        <f>'Monthly ASR Under 18'!BM95</f>
        <v>0</v>
      </c>
      <c r="U95" s="19">
        <f>'Monthly ASR Under 18'!BN95</f>
        <v>0</v>
      </c>
      <c r="V95" s="60">
        <f t="shared" si="55"/>
        <v>0</v>
      </c>
      <c r="W95" s="19">
        <f>'Monthly ASR Under 18'!BY95</f>
        <v>0</v>
      </c>
      <c r="X95" s="19">
        <f>'Monthly ASR Under 18'!BZ95</f>
        <v>0</v>
      </c>
      <c r="Y95" s="19">
        <f>'Monthly ASR Under 18'!CA95</f>
        <v>0</v>
      </c>
      <c r="Z95" s="60">
        <f t="shared" si="56"/>
        <v>0</v>
      </c>
      <c r="AA95" s="20">
        <f t="shared" si="50"/>
        <v>0</v>
      </c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s="31" customFormat="1" x14ac:dyDescent="0.25">
      <c r="A96" s="13"/>
      <c r="B96" s="33" t="s">
        <v>7</v>
      </c>
      <c r="C96" s="15">
        <f>'Monthly ASR Under 18'!L96</f>
        <v>0</v>
      </c>
      <c r="D96" s="15">
        <f>'Monthly ASR Under 18'!M96</f>
        <v>0</v>
      </c>
      <c r="E96" s="15">
        <f>'Monthly ASR Under 18'!N96</f>
        <v>0</v>
      </c>
      <c r="F96" s="59">
        <f t="shared" si="51"/>
        <v>0</v>
      </c>
      <c r="G96" s="15">
        <f>'Monthly ASR Under 18'!Y96</f>
        <v>0</v>
      </c>
      <c r="H96" s="15">
        <f>'Monthly ASR Under 18'!Z96</f>
        <v>0</v>
      </c>
      <c r="I96" s="15">
        <f>'Monthly ASR Under 18'!AA96</f>
        <v>0</v>
      </c>
      <c r="J96" s="59">
        <f t="shared" si="52"/>
        <v>0</v>
      </c>
      <c r="K96" s="15">
        <f>'Monthly ASR Under 18'!AL96</f>
        <v>0</v>
      </c>
      <c r="L96" s="15">
        <f>'Monthly ASR Under 18'!AM96</f>
        <v>0</v>
      </c>
      <c r="M96" s="15">
        <f>'Monthly ASR Under 18'!AN96</f>
        <v>0</v>
      </c>
      <c r="N96" s="59">
        <f t="shared" si="53"/>
        <v>0</v>
      </c>
      <c r="O96" s="15">
        <f>'Monthly ASR Under 18'!AY96</f>
        <v>0</v>
      </c>
      <c r="P96" s="15">
        <f>'Monthly ASR Under 18'!AZ96</f>
        <v>0</v>
      </c>
      <c r="Q96" s="15">
        <f>'Monthly ASR Under 18'!BA96</f>
        <v>0</v>
      </c>
      <c r="R96" s="59">
        <f t="shared" si="54"/>
        <v>0</v>
      </c>
      <c r="S96" s="15">
        <f>'Monthly ASR Under 18'!BL96</f>
        <v>0</v>
      </c>
      <c r="T96" s="15">
        <f>'Monthly ASR Under 18'!BM96</f>
        <v>0</v>
      </c>
      <c r="U96" s="15">
        <f>'Monthly ASR Under 18'!BN96</f>
        <v>0</v>
      </c>
      <c r="V96" s="59">
        <f t="shared" si="55"/>
        <v>0</v>
      </c>
      <c r="W96" s="15">
        <f>'Monthly ASR Under 18'!BY96</f>
        <v>0</v>
      </c>
      <c r="X96" s="15">
        <f>'Monthly ASR Under 18'!BZ96</f>
        <v>0</v>
      </c>
      <c r="Y96" s="15">
        <f>'Monthly ASR Under 18'!CA96</f>
        <v>0</v>
      </c>
      <c r="Z96" s="59">
        <f t="shared" si="56"/>
        <v>0</v>
      </c>
      <c r="AA96" s="16">
        <f t="shared" si="50"/>
        <v>0</v>
      </c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s="31" customFormat="1" x14ac:dyDescent="0.25">
      <c r="A97" s="17" t="s">
        <v>51</v>
      </c>
      <c r="B97" s="34" t="s">
        <v>6</v>
      </c>
      <c r="C97" s="19">
        <f>'Monthly ASR Under 18'!L97</f>
        <v>0</v>
      </c>
      <c r="D97" s="19">
        <f>'Monthly ASR Under 18'!M97</f>
        <v>0</v>
      </c>
      <c r="E97" s="19">
        <f>'Monthly ASR Under 18'!N97</f>
        <v>0</v>
      </c>
      <c r="F97" s="60">
        <f t="shared" si="51"/>
        <v>0</v>
      </c>
      <c r="G97" s="19">
        <f>'Monthly ASR Under 18'!Y97</f>
        <v>0</v>
      </c>
      <c r="H97" s="19">
        <f>'Monthly ASR Under 18'!Z97</f>
        <v>0</v>
      </c>
      <c r="I97" s="19">
        <f>'Monthly ASR Under 18'!AA97</f>
        <v>0</v>
      </c>
      <c r="J97" s="60">
        <f t="shared" si="52"/>
        <v>0</v>
      </c>
      <c r="K97" s="19">
        <f>'Monthly ASR Under 18'!AL97</f>
        <v>0</v>
      </c>
      <c r="L97" s="19">
        <f>'Monthly ASR Under 18'!AM97</f>
        <v>0</v>
      </c>
      <c r="M97" s="19">
        <f>'Monthly ASR Under 18'!AN97</f>
        <v>0</v>
      </c>
      <c r="N97" s="60">
        <f t="shared" si="53"/>
        <v>0</v>
      </c>
      <c r="O97" s="19">
        <f>'Monthly ASR Under 18'!AY97</f>
        <v>0</v>
      </c>
      <c r="P97" s="19">
        <f>'Monthly ASR Under 18'!AZ97</f>
        <v>0</v>
      </c>
      <c r="Q97" s="19">
        <f>'Monthly ASR Under 18'!BA97</f>
        <v>0</v>
      </c>
      <c r="R97" s="60">
        <f t="shared" si="54"/>
        <v>0</v>
      </c>
      <c r="S97" s="19">
        <f>'Monthly ASR Under 18'!BL97</f>
        <v>0</v>
      </c>
      <c r="T97" s="19">
        <f>'Monthly ASR Under 18'!BM97</f>
        <v>0</v>
      </c>
      <c r="U97" s="19">
        <f>'Monthly ASR Under 18'!BN97</f>
        <v>0</v>
      </c>
      <c r="V97" s="60">
        <f t="shared" si="55"/>
        <v>0</v>
      </c>
      <c r="W97" s="19">
        <f>'Monthly ASR Under 18'!BY97</f>
        <v>0</v>
      </c>
      <c r="X97" s="19">
        <f>'Monthly ASR Under 18'!BZ97</f>
        <v>0</v>
      </c>
      <c r="Y97" s="19">
        <f>'Monthly ASR Under 18'!CA97</f>
        <v>0</v>
      </c>
      <c r="Z97" s="60">
        <f t="shared" si="56"/>
        <v>0</v>
      </c>
      <c r="AA97" s="20">
        <f t="shared" si="50"/>
        <v>0</v>
      </c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s="31" customFormat="1" x14ac:dyDescent="0.25">
      <c r="A98" s="13"/>
      <c r="B98" s="33" t="s">
        <v>7</v>
      </c>
      <c r="C98" s="15">
        <f>'Monthly ASR Under 18'!L98</f>
        <v>0</v>
      </c>
      <c r="D98" s="15">
        <f>'Monthly ASR Under 18'!M98</f>
        <v>0</v>
      </c>
      <c r="E98" s="15">
        <f>'Monthly ASR Under 18'!N98</f>
        <v>0</v>
      </c>
      <c r="F98" s="59">
        <f t="shared" si="51"/>
        <v>0</v>
      </c>
      <c r="G98" s="15">
        <f>'Monthly ASR Under 18'!Y98</f>
        <v>0</v>
      </c>
      <c r="H98" s="15">
        <f>'Monthly ASR Under 18'!Z98</f>
        <v>0</v>
      </c>
      <c r="I98" s="15">
        <f>'Monthly ASR Under 18'!AA98</f>
        <v>0</v>
      </c>
      <c r="J98" s="59">
        <f t="shared" si="52"/>
        <v>0</v>
      </c>
      <c r="K98" s="15">
        <f>'Monthly ASR Under 18'!AL98</f>
        <v>0</v>
      </c>
      <c r="L98" s="15">
        <f>'Monthly ASR Under 18'!AM98</f>
        <v>0</v>
      </c>
      <c r="M98" s="15">
        <f>'Monthly ASR Under 18'!AN98</f>
        <v>0</v>
      </c>
      <c r="N98" s="59">
        <f t="shared" si="53"/>
        <v>0</v>
      </c>
      <c r="O98" s="15">
        <f>'Monthly ASR Under 18'!AY98</f>
        <v>0</v>
      </c>
      <c r="P98" s="15">
        <f>'Monthly ASR Under 18'!AZ98</f>
        <v>0</v>
      </c>
      <c r="Q98" s="15">
        <f>'Monthly ASR Under 18'!BA98</f>
        <v>0</v>
      </c>
      <c r="R98" s="59">
        <f t="shared" si="54"/>
        <v>0</v>
      </c>
      <c r="S98" s="15">
        <f>'Monthly ASR Under 18'!BL98</f>
        <v>0</v>
      </c>
      <c r="T98" s="15">
        <f>'Monthly ASR Under 18'!BM98</f>
        <v>0</v>
      </c>
      <c r="U98" s="15">
        <f>'Monthly ASR Under 18'!BN98</f>
        <v>0</v>
      </c>
      <c r="V98" s="59">
        <f t="shared" si="55"/>
        <v>0</v>
      </c>
      <c r="W98" s="15">
        <f>'Monthly ASR Under 18'!BY98</f>
        <v>0</v>
      </c>
      <c r="X98" s="15">
        <f>'Monthly ASR Under 18'!BZ98</f>
        <v>0</v>
      </c>
      <c r="Y98" s="15">
        <f>'Monthly ASR Under 18'!CA98</f>
        <v>0</v>
      </c>
      <c r="Z98" s="59">
        <f t="shared" si="56"/>
        <v>0</v>
      </c>
      <c r="AA98" s="16">
        <f t="shared" si="50"/>
        <v>0</v>
      </c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s="31" customFormat="1" x14ac:dyDescent="0.25">
      <c r="A99" s="17" t="s">
        <v>52</v>
      </c>
      <c r="B99" s="34" t="s">
        <v>6</v>
      </c>
      <c r="C99" s="19">
        <f>'Monthly ASR Under 18'!L99</f>
        <v>0</v>
      </c>
      <c r="D99" s="19">
        <f>'Monthly ASR Under 18'!M99</f>
        <v>0</v>
      </c>
      <c r="E99" s="19">
        <f>'Monthly ASR Under 18'!N99</f>
        <v>0</v>
      </c>
      <c r="F99" s="60">
        <f t="shared" si="51"/>
        <v>0</v>
      </c>
      <c r="G99" s="19">
        <f>'Monthly ASR Under 18'!Y99</f>
        <v>0</v>
      </c>
      <c r="H99" s="19">
        <f>'Monthly ASR Under 18'!Z99</f>
        <v>0</v>
      </c>
      <c r="I99" s="19">
        <f>'Monthly ASR Under 18'!AA99</f>
        <v>0</v>
      </c>
      <c r="J99" s="60">
        <f t="shared" si="52"/>
        <v>0</v>
      </c>
      <c r="K99" s="19">
        <f>'Monthly ASR Under 18'!AL99</f>
        <v>0</v>
      </c>
      <c r="L99" s="19">
        <f>'Monthly ASR Under 18'!AM99</f>
        <v>0</v>
      </c>
      <c r="M99" s="19">
        <f>'Monthly ASR Under 18'!AN99</f>
        <v>0</v>
      </c>
      <c r="N99" s="60">
        <f t="shared" si="53"/>
        <v>0</v>
      </c>
      <c r="O99" s="19">
        <f>'Monthly ASR Under 18'!AY99</f>
        <v>0</v>
      </c>
      <c r="P99" s="19">
        <f>'Monthly ASR Under 18'!AZ99</f>
        <v>0</v>
      </c>
      <c r="Q99" s="19">
        <f>'Monthly ASR Under 18'!BA99</f>
        <v>0</v>
      </c>
      <c r="R99" s="60">
        <f t="shared" si="54"/>
        <v>0</v>
      </c>
      <c r="S99" s="19">
        <f>'Monthly ASR Under 18'!BL99</f>
        <v>0</v>
      </c>
      <c r="T99" s="19">
        <f>'Monthly ASR Under 18'!BM99</f>
        <v>0</v>
      </c>
      <c r="U99" s="19">
        <f>'Monthly ASR Under 18'!BN99</f>
        <v>0</v>
      </c>
      <c r="V99" s="60">
        <f t="shared" si="55"/>
        <v>0</v>
      </c>
      <c r="W99" s="19">
        <f>'Monthly ASR Under 18'!BY99</f>
        <v>0</v>
      </c>
      <c r="X99" s="19">
        <f>'Monthly ASR Under 18'!BZ99</f>
        <v>0</v>
      </c>
      <c r="Y99" s="19">
        <f>'Monthly ASR Under 18'!CA99</f>
        <v>0</v>
      </c>
      <c r="Z99" s="60">
        <f t="shared" si="56"/>
        <v>0</v>
      </c>
      <c r="AA99" s="20">
        <f t="shared" si="50"/>
        <v>0</v>
      </c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32" customFormat="1" x14ac:dyDescent="0.25">
      <c r="A100" s="13"/>
      <c r="B100" s="33" t="s">
        <v>7</v>
      </c>
      <c r="C100" s="15">
        <f>'Monthly ASR Under 18'!L100</f>
        <v>0</v>
      </c>
      <c r="D100" s="15">
        <f>'Monthly ASR Under 18'!M100</f>
        <v>0</v>
      </c>
      <c r="E100" s="15">
        <f>'Monthly ASR Under 18'!N100</f>
        <v>0</v>
      </c>
      <c r="F100" s="59">
        <f t="shared" si="51"/>
        <v>0</v>
      </c>
      <c r="G100" s="15">
        <f>'Monthly ASR Under 18'!Y100</f>
        <v>0</v>
      </c>
      <c r="H100" s="15">
        <f>'Monthly ASR Under 18'!Z100</f>
        <v>0</v>
      </c>
      <c r="I100" s="15">
        <f>'Monthly ASR Under 18'!AA100</f>
        <v>0</v>
      </c>
      <c r="J100" s="59">
        <f t="shared" si="52"/>
        <v>0</v>
      </c>
      <c r="K100" s="15">
        <f>'Monthly ASR Under 18'!AL100</f>
        <v>0</v>
      </c>
      <c r="L100" s="15">
        <f>'Monthly ASR Under 18'!AM100</f>
        <v>0</v>
      </c>
      <c r="M100" s="15">
        <f>'Monthly ASR Under 18'!AN100</f>
        <v>0</v>
      </c>
      <c r="N100" s="59">
        <f t="shared" si="53"/>
        <v>0</v>
      </c>
      <c r="O100" s="15">
        <f>'Monthly ASR Under 18'!AY100</f>
        <v>0</v>
      </c>
      <c r="P100" s="15">
        <f>'Monthly ASR Under 18'!AZ100</f>
        <v>0</v>
      </c>
      <c r="Q100" s="15">
        <f>'Monthly ASR Under 18'!BA100</f>
        <v>0</v>
      </c>
      <c r="R100" s="59">
        <f t="shared" si="54"/>
        <v>0</v>
      </c>
      <c r="S100" s="15">
        <f>'Monthly ASR Under 18'!BL100</f>
        <v>0</v>
      </c>
      <c r="T100" s="15">
        <f>'Monthly ASR Under 18'!BM100</f>
        <v>0</v>
      </c>
      <c r="U100" s="15">
        <f>'Monthly ASR Under 18'!BN100</f>
        <v>0</v>
      </c>
      <c r="V100" s="59">
        <f t="shared" si="55"/>
        <v>0</v>
      </c>
      <c r="W100" s="15">
        <f>'Monthly ASR Under 18'!BY100</f>
        <v>0</v>
      </c>
      <c r="X100" s="15">
        <f>'Monthly ASR Under 18'!BZ100</f>
        <v>0</v>
      </c>
      <c r="Y100" s="15">
        <f>'Monthly ASR Under 18'!CA100</f>
        <v>0</v>
      </c>
      <c r="Z100" s="59">
        <f t="shared" si="56"/>
        <v>0</v>
      </c>
      <c r="AA100" s="16">
        <f t="shared" si="50"/>
        <v>0</v>
      </c>
      <c r="AB100" s="31"/>
    </row>
    <row r="101" spans="1:50" s="32" customFormat="1" x14ac:dyDescent="0.25">
      <c r="A101" s="17" t="s">
        <v>53</v>
      </c>
      <c r="B101" s="34" t="s">
        <v>6</v>
      </c>
      <c r="C101" s="19">
        <f>'Monthly ASR Under 18'!L101</f>
        <v>0</v>
      </c>
      <c r="D101" s="19">
        <f>'Monthly ASR Under 18'!M101</f>
        <v>0</v>
      </c>
      <c r="E101" s="19">
        <f>'Monthly ASR Under 18'!N101</f>
        <v>0</v>
      </c>
      <c r="F101" s="60">
        <f t="shared" si="51"/>
        <v>0</v>
      </c>
      <c r="G101" s="19">
        <f>'Monthly ASR Under 18'!Y101</f>
        <v>0</v>
      </c>
      <c r="H101" s="19">
        <f>'Monthly ASR Under 18'!Z101</f>
        <v>0</v>
      </c>
      <c r="I101" s="19">
        <f>'Monthly ASR Under 18'!AA101</f>
        <v>0</v>
      </c>
      <c r="J101" s="60">
        <f t="shared" si="52"/>
        <v>0</v>
      </c>
      <c r="K101" s="19">
        <f>'Monthly ASR Under 18'!AL101</f>
        <v>0</v>
      </c>
      <c r="L101" s="19">
        <f>'Monthly ASR Under 18'!AM101</f>
        <v>0</v>
      </c>
      <c r="M101" s="19">
        <f>'Monthly ASR Under 18'!AN101</f>
        <v>0</v>
      </c>
      <c r="N101" s="60">
        <f t="shared" si="53"/>
        <v>0</v>
      </c>
      <c r="O101" s="19">
        <f>'Monthly ASR Under 18'!AY101</f>
        <v>0</v>
      </c>
      <c r="P101" s="19">
        <f>'Monthly ASR Under 18'!AZ101</f>
        <v>0</v>
      </c>
      <c r="Q101" s="19">
        <f>'Monthly ASR Under 18'!BA101</f>
        <v>0</v>
      </c>
      <c r="R101" s="60">
        <f t="shared" si="54"/>
        <v>0</v>
      </c>
      <c r="S101" s="19">
        <f>'Monthly ASR Under 18'!BL101</f>
        <v>0</v>
      </c>
      <c r="T101" s="19">
        <f>'Monthly ASR Under 18'!BM101</f>
        <v>0</v>
      </c>
      <c r="U101" s="19">
        <f>'Monthly ASR Under 18'!BN101</f>
        <v>0</v>
      </c>
      <c r="V101" s="60">
        <f t="shared" si="55"/>
        <v>0</v>
      </c>
      <c r="W101" s="19">
        <f>'Monthly ASR Under 18'!BY101</f>
        <v>0</v>
      </c>
      <c r="X101" s="19">
        <f>'Monthly ASR Under 18'!BZ101</f>
        <v>0</v>
      </c>
      <c r="Y101" s="19">
        <f>'Monthly ASR Under 18'!CA101</f>
        <v>0</v>
      </c>
      <c r="Z101" s="60">
        <f t="shared" si="56"/>
        <v>0</v>
      </c>
      <c r="AA101" s="20">
        <f t="shared" si="50"/>
        <v>0</v>
      </c>
      <c r="AB101" s="31"/>
    </row>
    <row r="102" spans="1:50" s="32" customFormat="1" x14ac:dyDescent="0.25">
      <c r="A102" s="13"/>
      <c r="B102" s="33" t="s">
        <v>7</v>
      </c>
      <c r="C102" s="15">
        <f>'Monthly ASR Under 18'!L102</f>
        <v>0</v>
      </c>
      <c r="D102" s="15">
        <f>'Monthly ASR Under 18'!M102</f>
        <v>0</v>
      </c>
      <c r="E102" s="15">
        <f>'Monthly ASR Under 18'!N102</f>
        <v>0</v>
      </c>
      <c r="F102" s="59">
        <f t="shared" si="51"/>
        <v>0</v>
      </c>
      <c r="G102" s="15">
        <f>'Monthly ASR Under 18'!Y102</f>
        <v>0</v>
      </c>
      <c r="H102" s="15">
        <f>'Monthly ASR Under 18'!Z102</f>
        <v>0</v>
      </c>
      <c r="I102" s="15">
        <f>'Monthly ASR Under 18'!AA102</f>
        <v>0</v>
      </c>
      <c r="J102" s="59">
        <f t="shared" si="52"/>
        <v>0</v>
      </c>
      <c r="K102" s="15">
        <f>'Monthly ASR Under 18'!AL102</f>
        <v>0</v>
      </c>
      <c r="L102" s="15">
        <f>'Monthly ASR Under 18'!AM102</f>
        <v>0</v>
      </c>
      <c r="M102" s="15">
        <f>'Monthly ASR Under 18'!AN102</f>
        <v>0</v>
      </c>
      <c r="N102" s="59">
        <f t="shared" si="53"/>
        <v>0</v>
      </c>
      <c r="O102" s="15">
        <f>'Monthly ASR Under 18'!AY102</f>
        <v>0</v>
      </c>
      <c r="P102" s="15">
        <f>'Monthly ASR Under 18'!AZ102</f>
        <v>0</v>
      </c>
      <c r="Q102" s="15">
        <f>'Monthly ASR Under 18'!BA102</f>
        <v>0</v>
      </c>
      <c r="R102" s="59">
        <f t="shared" si="54"/>
        <v>0</v>
      </c>
      <c r="S102" s="15">
        <f>'Monthly ASR Under 18'!BL102</f>
        <v>0</v>
      </c>
      <c r="T102" s="15">
        <f>'Monthly ASR Under 18'!BM102</f>
        <v>0</v>
      </c>
      <c r="U102" s="15">
        <f>'Monthly ASR Under 18'!BN102</f>
        <v>0</v>
      </c>
      <c r="V102" s="59">
        <f t="shared" si="55"/>
        <v>0</v>
      </c>
      <c r="W102" s="15">
        <f>'Monthly ASR Under 18'!BY102</f>
        <v>0</v>
      </c>
      <c r="X102" s="15">
        <f>'Monthly ASR Under 18'!BZ102</f>
        <v>0</v>
      </c>
      <c r="Y102" s="15">
        <f>'Monthly ASR Under 18'!CA102</f>
        <v>0</v>
      </c>
      <c r="Z102" s="59">
        <f t="shared" si="56"/>
        <v>0</v>
      </c>
      <c r="AA102" s="16">
        <f t="shared" si="50"/>
        <v>0</v>
      </c>
      <c r="AB102" s="31"/>
    </row>
    <row r="103" spans="1:50" s="32" customFormat="1" x14ac:dyDescent="0.25">
      <c r="A103" s="17" t="s">
        <v>54</v>
      </c>
      <c r="B103" s="34" t="s">
        <v>6</v>
      </c>
      <c r="C103" s="19">
        <f>'Monthly ASR Under 18'!L103</f>
        <v>0</v>
      </c>
      <c r="D103" s="19">
        <f>'Monthly ASR Under 18'!M103</f>
        <v>0</v>
      </c>
      <c r="E103" s="19">
        <f>'Monthly ASR Under 18'!N103</f>
        <v>0</v>
      </c>
      <c r="F103" s="60">
        <f t="shared" si="51"/>
        <v>0</v>
      </c>
      <c r="G103" s="19">
        <f>'Monthly ASR Under 18'!Y103</f>
        <v>0</v>
      </c>
      <c r="H103" s="19">
        <f>'Monthly ASR Under 18'!Z103</f>
        <v>0</v>
      </c>
      <c r="I103" s="19">
        <f>'Monthly ASR Under 18'!AA103</f>
        <v>0</v>
      </c>
      <c r="J103" s="60">
        <f t="shared" si="52"/>
        <v>0</v>
      </c>
      <c r="K103" s="19">
        <f>'Monthly ASR Under 18'!AL103</f>
        <v>0</v>
      </c>
      <c r="L103" s="19">
        <f>'Monthly ASR Under 18'!AM103</f>
        <v>0</v>
      </c>
      <c r="M103" s="19">
        <f>'Monthly ASR Under 18'!AN103</f>
        <v>0</v>
      </c>
      <c r="N103" s="60">
        <f t="shared" si="53"/>
        <v>0</v>
      </c>
      <c r="O103" s="19">
        <f>'Monthly ASR Under 18'!AY103</f>
        <v>0</v>
      </c>
      <c r="P103" s="19">
        <f>'Monthly ASR Under 18'!AZ103</f>
        <v>0</v>
      </c>
      <c r="Q103" s="19">
        <f>'Monthly ASR Under 18'!BA103</f>
        <v>0</v>
      </c>
      <c r="R103" s="60">
        <f t="shared" si="54"/>
        <v>0</v>
      </c>
      <c r="S103" s="19">
        <f>'Monthly ASR Under 18'!BL103</f>
        <v>0</v>
      </c>
      <c r="T103" s="19">
        <f>'Monthly ASR Under 18'!BM103</f>
        <v>0</v>
      </c>
      <c r="U103" s="19">
        <f>'Monthly ASR Under 18'!BN103</f>
        <v>0</v>
      </c>
      <c r="V103" s="60">
        <f t="shared" si="55"/>
        <v>0</v>
      </c>
      <c r="W103" s="19">
        <f>'Monthly ASR Under 18'!BY103</f>
        <v>0</v>
      </c>
      <c r="X103" s="19">
        <f>'Monthly ASR Under 18'!BZ103</f>
        <v>0</v>
      </c>
      <c r="Y103" s="19">
        <f>'Monthly ASR Under 18'!CA103</f>
        <v>0</v>
      </c>
      <c r="Z103" s="60">
        <f t="shared" si="56"/>
        <v>0</v>
      </c>
      <c r="AA103" s="20">
        <f t="shared" si="50"/>
        <v>0</v>
      </c>
      <c r="AB103" s="31"/>
    </row>
    <row r="104" spans="1:50" s="32" customFormat="1" x14ac:dyDescent="0.25">
      <c r="A104" s="13"/>
      <c r="B104" s="33" t="s">
        <v>7</v>
      </c>
      <c r="C104" s="15">
        <f>'Monthly ASR Under 18'!L104</f>
        <v>0</v>
      </c>
      <c r="D104" s="15">
        <f>'Monthly ASR Under 18'!M104</f>
        <v>0</v>
      </c>
      <c r="E104" s="15">
        <f>'Monthly ASR Under 18'!N104</f>
        <v>0</v>
      </c>
      <c r="F104" s="59">
        <f t="shared" si="51"/>
        <v>0</v>
      </c>
      <c r="G104" s="15">
        <f>'Monthly ASR Under 18'!Y104</f>
        <v>0</v>
      </c>
      <c r="H104" s="15">
        <f>'Monthly ASR Under 18'!Z104</f>
        <v>0</v>
      </c>
      <c r="I104" s="15">
        <f>'Monthly ASR Under 18'!AA104</f>
        <v>0</v>
      </c>
      <c r="J104" s="59">
        <f t="shared" si="52"/>
        <v>0</v>
      </c>
      <c r="K104" s="15">
        <f>'Monthly ASR Under 18'!AL104</f>
        <v>0</v>
      </c>
      <c r="L104" s="15">
        <f>'Monthly ASR Under 18'!AM104</f>
        <v>0</v>
      </c>
      <c r="M104" s="15">
        <f>'Monthly ASR Under 18'!AN104</f>
        <v>0</v>
      </c>
      <c r="N104" s="59">
        <f t="shared" si="53"/>
        <v>0</v>
      </c>
      <c r="O104" s="15">
        <f>'Monthly ASR Under 18'!AY104</f>
        <v>0</v>
      </c>
      <c r="P104" s="15">
        <f>'Monthly ASR Under 18'!AZ104</f>
        <v>0</v>
      </c>
      <c r="Q104" s="15">
        <f>'Monthly ASR Under 18'!BA104</f>
        <v>0</v>
      </c>
      <c r="R104" s="59">
        <f t="shared" si="54"/>
        <v>0</v>
      </c>
      <c r="S104" s="15">
        <f>'Monthly ASR Under 18'!BL104</f>
        <v>0</v>
      </c>
      <c r="T104" s="15">
        <f>'Monthly ASR Under 18'!BM104</f>
        <v>0</v>
      </c>
      <c r="U104" s="15">
        <f>'Monthly ASR Under 18'!BN104</f>
        <v>0</v>
      </c>
      <c r="V104" s="59">
        <f t="shared" si="55"/>
        <v>0</v>
      </c>
      <c r="W104" s="15">
        <f>'Monthly ASR Under 18'!BY104</f>
        <v>0</v>
      </c>
      <c r="X104" s="15">
        <f>'Monthly ASR Under 18'!BZ104</f>
        <v>0</v>
      </c>
      <c r="Y104" s="15">
        <f>'Monthly ASR Under 18'!CA104</f>
        <v>0</v>
      </c>
      <c r="Z104" s="59">
        <f t="shared" si="56"/>
        <v>0</v>
      </c>
      <c r="AA104" s="16">
        <f t="shared" si="50"/>
        <v>0</v>
      </c>
      <c r="AB104" s="31"/>
    </row>
    <row r="105" spans="1:50" s="32" customFormat="1" x14ac:dyDescent="0.25">
      <c r="A105" s="17" t="s">
        <v>55</v>
      </c>
      <c r="B105" s="34" t="s">
        <v>6</v>
      </c>
      <c r="C105" s="19">
        <f>'Monthly ASR Under 18'!L105</f>
        <v>0</v>
      </c>
      <c r="D105" s="19">
        <f>'Monthly ASR Under 18'!M105</f>
        <v>0</v>
      </c>
      <c r="E105" s="19">
        <f>'Monthly ASR Under 18'!N105</f>
        <v>0</v>
      </c>
      <c r="F105" s="60">
        <f t="shared" si="51"/>
        <v>0</v>
      </c>
      <c r="G105" s="19">
        <f>'Monthly ASR Under 18'!Y105</f>
        <v>0</v>
      </c>
      <c r="H105" s="19">
        <f>'Monthly ASR Under 18'!Z105</f>
        <v>0</v>
      </c>
      <c r="I105" s="19">
        <f>'Monthly ASR Under 18'!AA105</f>
        <v>0</v>
      </c>
      <c r="J105" s="60">
        <f t="shared" si="52"/>
        <v>0</v>
      </c>
      <c r="K105" s="19">
        <f>'Monthly ASR Under 18'!AL105</f>
        <v>0</v>
      </c>
      <c r="L105" s="19">
        <f>'Monthly ASR Under 18'!AM105</f>
        <v>0</v>
      </c>
      <c r="M105" s="19">
        <f>'Monthly ASR Under 18'!AN105</f>
        <v>0</v>
      </c>
      <c r="N105" s="60">
        <f t="shared" si="53"/>
        <v>0</v>
      </c>
      <c r="O105" s="19">
        <f>'Monthly ASR Under 18'!AY105</f>
        <v>0</v>
      </c>
      <c r="P105" s="19">
        <f>'Monthly ASR Under 18'!AZ105</f>
        <v>0</v>
      </c>
      <c r="Q105" s="19">
        <f>'Monthly ASR Under 18'!BA105</f>
        <v>0</v>
      </c>
      <c r="R105" s="60">
        <f t="shared" si="54"/>
        <v>0</v>
      </c>
      <c r="S105" s="19">
        <f>'Monthly ASR Under 18'!BL105</f>
        <v>0</v>
      </c>
      <c r="T105" s="19">
        <f>'Monthly ASR Under 18'!BM105</f>
        <v>0</v>
      </c>
      <c r="U105" s="19">
        <f>'Monthly ASR Under 18'!BN105</f>
        <v>0</v>
      </c>
      <c r="V105" s="60">
        <f t="shared" si="55"/>
        <v>0</v>
      </c>
      <c r="W105" s="19">
        <f>'Monthly ASR Under 18'!BY105</f>
        <v>0</v>
      </c>
      <c r="X105" s="19">
        <f>'Monthly ASR Under 18'!BZ105</f>
        <v>0</v>
      </c>
      <c r="Y105" s="19">
        <f>'Monthly ASR Under 18'!CA105</f>
        <v>0</v>
      </c>
      <c r="Z105" s="60">
        <f t="shared" si="56"/>
        <v>0</v>
      </c>
      <c r="AA105" s="20">
        <f t="shared" si="50"/>
        <v>0</v>
      </c>
      <c r="AB105" s="31"/>
    </row>
    <row r="106" spans="1:50" s="32" customFormat="1" x14ac:dyDescent="0.25">
      <c r="A106" s="13"/>
      <c r="B106" s="33" t="s">
        <v>7</v>
      </c>
      <c r="C106" s="15">
        <f>'Monthly ASR Under 18'!L106</f>
        <v>0</v>
      </c>
      <c r="D106" s="15">
        <f>'Monthly ASR Under 18'!M106</f>
        <v>0</v>
      </c>
      <c r="E106" s="15">
        <f>'Monthly ASR Under 18'!N106</f>
        <v>0</v>
      </c>
      <c r="F106" s="59">
        <f t="shared" si="51"/>
        <v>0</v>
      </c>
      <c r="G106" s="15">
        <f>'Monthly ASR Under 18'!Y106</f>
        <v>0</v>
      </c>
      <c r="H106" s="15">
        <f>'Monthly ASR Under 18'!Z106</f>
        <v>0</v>
      </c>
      <c r="I106" s="15">
        <f>'Monthly ASR Under 18'!AA106</f>
        <v>0</v>
      </c>
      <c r="J106" s="59">
        <f t="shared" si="52"/>
        <v>0</v>
      </c>
      <c r="K106" s="15">
        <f>'Monthly ASR Under 18'!AL106</f>
        <v>0</v>
      </c>
      <c r="L106" s="15">
        <f>'Monthly ASR Under 18'!AM106</f>
        <v>0</v>
      </c>
      <c r="M106" s="15">
        <f>'Monthly ASR Under 18'!AN106</f>
        <v>0</v>
      </c>
      <c r="N106" s="59">
        <f t="shared" si="53"/>
        <v>0</v>
      </c>
      <c r="O106" s="15">
        <f>'Monthly ASR Under 18'!AY106</f>
        <v>0</v>
      </c>
      <c r="P106" s="15">
        <f>'Monthly ASR Under 18'!AZ106</f>
        <v>0</v>
      </c>
      <c r="Q106" s="15">
        <f>'Monthly ASR Under 18'!BA106</f>
        <v>0</v>
      </c>
      <c r="R106" s="59">
        <f t="shared" si="54"/>
        <v>0</v>
      </c>
      <c r="S106" s="15">
        <f>'Monthly ASR Under 18'!BL106</f>
        <v>0</v>
      </c>
      <c r="T106" s="15">
        <f>'Monthly ASR Under 18'!BM106</f>
        <v>0</v>
      </c>
      <c r="U106" s="15">
        <f>'Monthly ASR Under 18'!BN106</f>
        <v>0</v>
      </c>
      <c r="V106" s="59">
        <f t="shared" si="55"/>
        <v>0</v>
      </c>
      <c r="W106" s="15">
        <f>'Monthly ASR Under 18'!BY106</f>
        <v>0</v>
      </c>
      <c r="X106" s="15">
        <f>'Monthly ASR Under 18'!BZ106</f>
        <v>0</v>
      </c>
      <c r="Y106" s="15">
        <f>'Monthly ASR Under 18'!CA106</f>
        <v>0</v>
      </c>
      <c r="Z106" s="59">
        <f t="shared" si="56"/>
        <v>0</v>
      </c>
      <c r="AA106" s="16">
        <f t="shared" si="50"/>
        <v>0</v>
      </c>
      <c r="AB106" s="31"/>
    </row>
    <row r="107" spans="1:50" s="32" customFormat="1" x14ac:dyDescent="0.25">
      <c r="A107" s="17" t="s">
        <v>56</v>
      </c>
      <c r="B107" s="34" t="s">
        <v>6</v>
      </c>
      <c r="C107" s="19">
        <f>'Monthly ASR Under 18'!L107</f>
        <v>0</v>
      </c>
      <c r="D107" s="19">
        <f>'Monthly ASR Under 18'!M107</f>
        <v>0</v>
      </c>
      <c r="E107" s="19">
        <f>'Monthly ASR Under 18'!N107</f>
        <v>0</v>
      </c>
      <c r="F107" s="60">
        <f t="shared" si="51"/>
        <v>0</v>
      </c>
      <c r="G107" s="19">
        <f>'Monthly ASR Under 18'!Y107</f>
        <v>0</v>
      </c>
      <c r="H107" s="19">
        <f>'Monthly ASR Under 18'!Z107</f>
        <v>0</v>
      </c>
      <c r="I107" s="19">
        <f>'Monthly ASR Under 18'!AA107</f>
        <v>0</v>
      </c>
      <c r="J107" s="60">
        <f t="shared" si="52"/>
        <v>0</v>
      </c>
      <c r="K107" s="19">
        <f>'Monthly ASR Under 18'!AL107</f>
        <v>0</v>
      </c>
      <c r="L107" s="19">
        <f>'Monthly ASR Under 18'!AM107</f>
        <v>0</v>
      </c>
      <c r="M107" s="19">
        <f>'Monthly ASR Under 18'!AN107</f>
        <v>0</v>
      </c>
      <c r="N107" s="60">
        <f t="shared" si="53"/>
        <v>0</v>
      </c>
      <c r="O107" s="19">
        <f>'Monthly ASR Under 18'!AY107</f>
        <v>0</v>
      </c>
      <c r="P107" s="19">
        <f>'Monthly ASR Under 18'!AZ107</f>
        <v>0</v>
      </c>
      <c r="Q107" s="19">
        <f>'Monthly ASR Under 18'!BA107</f>
        <v>0</v>
      </c>
      <c r="R107" s="60">
        <f t="shared" si="54"/>
        <v>0</v>
      </c>
      <c r="S107" s="19">
        <f>'Monthly ASR Under 18'!BL107</f>
        <v>0</v>
      </c>
      <c r="T107" s="19">
        <f>'Monthly ASR Under 18'!BM107</f>
        <v>0</v>
      </c>
      <c r="U107" s="19">
        <f>'Monthly ASR Under 18'!BN107</f>
        <v>0</v>
      </c>
      <c r="V107" s="60">
        <f t="shared" si="55"/>
        <v>0</v>
      </c>
      <c r="W107" s="19">
        <f>'Monthly ASR Under 18'!BY107</f>
        <v>0</v>
      </c>
      <c r="X107" s="19">
        <f>'Monthly ASR Under 18'!BZ107</f>
        <v>0</v>
      </c>
      <c r="Y107" s="19">
        <f>'Monthly ASR Under 18'!CA107</f>
        <v>0</v>
      </c>
      <c r="Z107" s="60">
        <f t="shared" si="56"/>
        <v>0</v>
      </c>
      <c r="AA107" s="20">
        <f t="shared" si="50"/>
        <v>0</v>
      </c>
      <c r="AB107" s="31"/>
    </row>
    <row r="108" spans="1:50" s="32" customFormat="1" ht="15.75" thickBot="1" x14ac:dyDescent="0.3">
      <c r="A108" s="21"/>
      <c r="B108" s="35" t="s">
        <v>7</v>
      </c>
      <c r="C108" s="23">
        <f>'Monthly ASR Under 18'!L108</f>
        <v>0</v>
      </c>
      <c r="D108" s="23">
        <f>'Monthly ASR Under 18'!M108</f>
        <v>0</v>
      </c>
      <c r="E108" s="23">
        <f>'Monthly ASR Under 18'!N108</f>
        <v>0</v>
      </c>
      <c r="F108" s="61">
        <f t="shared" si="51"/>
        <v>0</v>
      </c>
      <c r="G108" s="23">
        <f>'Monthly ASR Under 18'!Y108</f>
        <v>0</v>
      </c>
      <c r="H108" s="23">
        <f>'Monthly ASR Under 18'!Z108</f>
        <v>0</v>
      </c>
      <c r="I108" s="23">
        <f>'Monthly ASR Under 18'!AA108</f>
        <v>0</v>
      </c>
      <c r="J108" s="61">
        <f t="shared" si="52"/>
        <v>0</v>
      </c>
      <c r="K108" s="23">
        <f>'Monthly ASR Under 18'!AL108</f>
        <v>0</v>
      </c>
      <c r="L108" s="23">
        <f>'Monthly ASR Under 18'!AM108</f>
        <v>0</v>
      </c>
      <c r="M108" s="23">
        <f>'Monthly ASR Under 18'!AN108</f>
        <v>0</v>
      </c>
      <c r="N108" s="61">
        <f t="shared" si="53"/>
        <v>0</v>
      </c>
      <c r="O108" s="23">
        <f>'Monthly ASR Under 18'!AY108</f>
        <v>0</v>
      </c>
      <c r="P108" s="23">
        <f>'Monthly ASR Under 18'!AZ108</f>
        <v>0</v>
      </c>
      <c r="Q108" s="23">
        <f>'Monthly ASR Under 18'!BA108</f>
        <v>0</v>
      </c>
      <c r="R108" s="61">
        <f t="shared" si="54"/>
        <v>0</v>
      </c>
      <c r="S108" s="23">
        <f>'Monthly ASR Under 18'!BL108</f>
        <v>0</v>
      </c>
      <c r="T108" s="23">
        <f>'Monthly ASR Under 18'!BM108</f>
        <v>0</v>
      </c>
      <c r="U108" s="23">
        <f>'Monthly ASR Under 18'!BN108</f>
        <v>0</v>
      </c>
      <c r="V108" s="61">
        <f t="shared" si="55"/>
        <v>0</v>
      </c>
      <c r="W108" s="23">
        <f>'Monthly ASR Under 18'!BY108</f>
        <v>0</v>
      </c>
      <c r="X108" s="23">
        <f>'Monthly ASR Under 18'!BZ108</f>
        <v>0</v>
      </c>
      <c r="Y108" s="23">
        <f>'Monthly ASR Under 18'!CA108</f>
        <v>0</v>
      </c>
      <c r="Z108" s="61">
        <f t="shared" si="56"/>
        <v>0</v>
      </c>
      <c r="AA108" s="24">
        <f t="shared" si="50"/>
        <v>0</v>
      </c>
      <c r="AB108" s="31"/>
    </row>
    <row r="109" spans="1:50" s="32" customFormat="1" ht="15.75" thickTop="1" x14ac:dyDescent="0.25">
      <c r="A109" s="25" t="s">
        <v>57</v>
      </c>
      <c r="B109" s="26" t="s">
        <v>6</v>
      </c>
      <c r="C109" s="27">
        <f t="shared" ref="C109:AA110" si="57">C93+C95+C97+C99+C101+C103+C105+C107</f>
        <v>0</v>
      </c>
      <c r="D109" s="27">
        <f t="shared" si="57"/>
        <v>0</v>
      </c>
      <c r="E109" s="27">
        <f t="shared" si="57"/>
        <v>0</v>
      </c>
      <c r="F109" s="62">
        <f t="shared" si="57"/>
        <v>0</v>
      </c>
      <c r="G109" s="27">
        <f t="shared" si="57"/>
        <v>0</v>
      </c>
      <c r="H109" s="27">
        <f t="shared" si="57"/>
        <v>0</v>
      </c>
      <c r="I109" s="27">
        <f t="shared" si="57"/>
        <v>0</v>
      </c>
      <c r="J109" s="62">
        <f t="shared" si="57"/>
        <v>0</v>
      </c>
      <c r="K109" s="27">
        <f t="shared" si="57"/>
        <v>0</v>
      </c>
      <c r="L109" s="27">
        <f t="shared" si="57"/>
        <v>0</v>
      </c>
      <c r="M109" s="27">
        <f t="shared" si="57"/>
        <v>0</v>
      </c>
      <c r="N109" s="62">
        <f t="shared" si="57"/>
        <v>0</v>
      </c>
      <c r="O109" s="27">
        <f t="shared" si="57"/>
        <v>0</v>
      </c>
      <c r="P109" s="27">
        <f t="shared" si="57"/>
        <v>0</v>
      </c>
      <c r="Q109" s="27">
        <f t="shared" si="57"/>
        <v>0</v>
      </c>
      <c r="R109" s="62">
        <f t="shared" si="57"/>
        <v>0</v>
      </c>
      <c r="S109" s="27">
        <f t="shared" si="57"/>
        <v>0</v>
      </c>
      <c r="T109" s="27">
        <f t="shared" si="57"/>
        <v>0</v>
      </c>
      <c r="U109" s="27">
        <f t="shared" si="57"/>
        <v>0</v>
      </c>
      <c r="V109" s="62">
        <f t="shared" si="57"/>
        <v>0</v>
      </c>
      <c r="W109" s="27">
        <f t="shared" si="57"/>
        <v>0</v>
      </c>
      <c r="X109" s="27">
        <f t="shared" si="57"/>
        <v>0</v>
      </c>
      <c r="Y109" s="27">
        <f t="shared" si="57"/>
        <v>0</v>
      </c>
      <c r="Z109" s="62">
        <f t="shared" si="57"/>
        <v>0</v>
      </c>
      <c r="AA109" s="28">
        <f t="shared" si="57"/>
        <v>0</v>
      </c>
      <c r="AB109" s="31"/>
    </row>
    <row r="110" spans="1:50" s="32" customFormat="1" x14ac:dyDescent="0.25">
      <c r="A110" s="25"/>
      <c r="B110" s="26" t="s">
        <v>7</v>
      </c>
      <c r="C110" s="27">
        <f t="shared" si="57"/>
        <v>0</v>
      </c>
      <c r="D110" s="27">
        <f t="shared" si="57"/>
        <v>0</v>
      </c>
      <c r="E110" s="27">
        <f t="shared" si="57"/>
        <v>0</v>
      </c>
      <c r="F110" s="62">
        <f t="shared" si="57"/>
        <v>0</v>
      </c>
      <c r="G110" s="27">
        <f t="shared" si="57"/>
        <v>0</v>
      </c>
      <c r="H110" s="27">
        <f t="shared" si="57"/>
        <v>0</v>
      </c>
      <c r="I110" s="27">
        <f t="shared" si="57"/>
        <v>0</v>
      </c>
      <c r="J110" s="62">
        <f t="shared" si="57"/>
        <v>0</v>
      </c>
      <c r="K110" s="27">
        <f t="shared" si="57"/>
        <v>0</v>
      </c>
      <c r="L110" s="27">
        <f t="shared" si="57"/>
        <v>0</v>
      </c>
      <c r="M110" s="27">
        <f t="shared" si="57"/>
        <v>0</v>
      </c>
      <c r="N110" s="62">
        <f t="shared" si="57"/>
        <v>0</v>
      </c>
      <c r="O110" s="27">
        <f t="shared" si="57"/>
        <v>0</v>
      </c>
      <c r="P110" s="27">
        <f t="shared" si="57"/>
        <v>0</v>
      </c>
      <c r="Q110" s="27">
        <f t="shared" si="57"/>
        <v>0</v>
      </c>
      <c r="R110" s="62">
        <f t="shared" si="57"/>
        <v>0</v>
      </c>
      <c r="S110" s="27">
        <f t="shared" si="57"/>
        <v>0</v>
      </c>
      <c r="T110" s="27">
        <f t="shared" si="57"/>
        <v>0</v>
      </c>
      <c r="U110" s="27">
        <f t="shared" si="57"/>
        <v>0</v>
      </c>
      <c r="V110" s="62">
        <f t="shared" si="57"/>
        <v>0</v>
      </c>
      <c r="W110" s="27">
        <f t="shared" si="57"/>
        <v>0</v>
      </c>
      <c r="X110" s="27">
        <f t="shared" si="57"/>
        <v>0</v>
      </c>
      <c r="Y110" s="27">
        <f t="shared" si="57"/>
        <v>0</v>
      </c>
      <c r="Z110" s="62">
        <f t="shared" si="57"/>
        <v>0</v>
      </c>
      <c r="AA110" s="28">
        <f t="shared" si="57"/>
        <v>0</v>
      </c>
      <c r="AB110" s="31"/>
    </row>
    <row r="111" spans="1:50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55"/>
      <c r="AB111" s="31"/>
    </row>
    <row r="112" spans="1:50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 t="s">
        <v>2</v>
      </c>
      <c r="H112" s="7"/>
      <c r="I112" s="7"/>
      <c r="J112" s="7"/>
      <c r="K112" s="7" t="s">
        <v>3</v>
      </c>
      <c r="L112" s="7"/>
      <c r="M112" s="7"/>
      <c r="N112" s="7"/>
      <c r="O112" s="7">
        <v>15</v>
      </c>
      <c r="P112" s="7"/>
      <c r="Q112" s="7"/>
      <c r="R112" s="7"/>
      <c r="S112" s="7">
        <v>16</v>
      </c>
      <c r="T112" s="7"/>
      <c r="U112" s="7"/>
      <c r="V112" s="7"/>
      <c r="W112" s="7">
        <v>17</v>
      </c>
      <c r="X112" s="7"/>
      <c r="Y112" s="7"/>
      <c r="Z112" s="7"/>
      <c r="AA112" s="7" t="s">
        <v>4</v>
      </c>
    </row>
    <row r="113" spans="1:28" s="8" customFormat="1" ht="15.75" thickBot="1" x14ac:dyDescent="0.3">
      <c r="A113" s="5"/>
      <c r="B113" s="6"/>
      <c r="C113" s="7" t="s">
        <v>67</v>
      </c>
      <c r="D113" s="7" t="s">
        <v>70</v>
      </c>
      <c r="E113" s="7" t="s">
        <v>71</v>
      </c>
      <c r="F113" s="7" t="s">
        <v>64</v>
      </c>
      <c r="G113" s="7" t="s">
        <v>67</v>
      </c>
      <c r="H113" s="7" t="s">
        <v>70</v>
      </c>
      <c r="I113" s="7" t="s">
        <v>71</v>
      </c>
      <c r="J113" s="7" t="s">
        <v>64</v>
      </c>
      <c r="K113" s="7" t="s">
        <v>67</v>
      </c>
      <c r="L113" s="7" t="s">
        <v>70</v>
      </c>
      <c r="M113" s="7" t="s">
        <v>71</v>
      </c>
      <c r="N113" s="7" t="s">
        <v>64</v>
      </c>
      <c r="O113" s="7" t="s">
        <v>67</v>
      </c>
      <c r="P113" s="7" t="s">
        <v>70</v>
      </c>
      <c r="Q113" s="7" t="s">
        <v>71</v>
      </c>
      <c r="R113" s="7" t="s">
        <v>64</v>
      </c>
      <c r="S113" s="7" t="s">
        <v>67</v>
      </c>
      <c r="T113" s="7" t="s">
        <v>70</v>
      </c>
      <c r="U113" s="7" t="s">
        <v>71</v>
      </c>
      <c r="V113" s="7" t="s">
        <v>64</v>
      </c>
      <c r="W113" s="7" t="s">
        <v>67</v>
      </c>
      <c r="X113" s="7" t="s">
        <v>70</v>
      </c>
      <c r="Y113" s="7" t="s">
        <v>71</v>
      </c>
      <c r="Z113" s="7" t="s">
        <v>64</v>
      </c>
      <c r="AA113" s="7"/>
    </row>
    <row r="114" spans="1:28" s="32" customFormat="1" ht="15.75" thickTop="1" x14ac:dyDescent="0.25">
      <c r="A114" s="9" t="s">
        <v>59</v>
      </c>
      <c r="B114" s="10" t="s">
        <v>6</v>
      </c>
      <c r="C114" s="11">
        <f>'Monthly ASR Under 18'!L114</f>
        <v>0</v>
      </c>
      <c r="D114" s="11">
        <f>'Monthly ASR Under 18'!M114</f>
        <v>0</v>
      </c>
      <c r="E114" s="11">
        <f>'Monthly ASR Under 18'!N114</f>
        <v>0</v>
      </c>
      <c r="F114" s="58">
        <f t="shared" ref="F114:F117" si="58">SUM(C114:E114)</f>
        <v>0</v>
      </c>
      <c r="G114" s="11">
        <f>'Monthly ASR Under 18'!Y114</f>
        <v>0</v>
      </c>
      <c r="H114" s="11">
        <f>'Monthly ASR Under 18'!Z114</f>
        <v>0</v>
      </c>
      <c r="I114" s="11">
        <f>'Monthly ASR Under 18'!AA114</f>
        <v>0</v>
      </c>
      <c r="J114" s="58">
        <f t="shared" ref="J114:J117" si="59">SUM(G114:I114)</f>
        <v>0</v>
      </c>
      <c r="K114" s="11">
        <f>'Monthly ASR Under 18'!AL114</f>
        <v>0</v>
      </c>
      <c r="L114" s="11">
        <f>'Monthly ASR Under 18'!AM114</f>
        <v>0</v>
      </c>
      <c r="M114" s="11">
        <f>'Monthly ASR Under 18'!AN114</f>
        <v>0</v>
      </c>
      <c r="N114" s="58">
        <f t="shared" ref="N114:N117" si="60">SUM(K114:M114)</f>
        <v>0</v>
      </c>
      <c r="O114" s="11">
        <f>'Monthly ASR Under 18'!AY114</f>
        <v>0</v>
      </c>
      <c r="P114" s="11">
        <f>'Monthly ASR Under 18'!AZ114</f>
        <v>0</v>
      </c>
      <c r="Q114" s="11">
        <f>'Monthly ASR Under 18'!BA114</f>
        <v>0</v>
      </c>
      <c r="R114" s="58">
        <f t="shared" ref="R114:R117" si="61">SUM(O114:Q114)</f>
        <v>0</v>
      </c>
      <c r="S114" s="11">
        <f>'Monthly ASR Under 18'!BL114</f>
        <v>0</v>
      </c>
      <c r="T114" s="11">
        <f>'Monthly ASR Under 18'!BM114</f>
        <v>0</v>
      </c>
      <c r="U114" s="11">
        <f>'Monthly ASR Under 18'!BN114</f>
        <v>0</v>
      </c>
      <c r="V114" s="58">
        <f t="shared" ref="V114:V117" si="62">SUM(S114:U114)</f>
        <v>0</v>
      </c>
      <c r="W114" s="11">
        <f>'Monthly ASR Under 18'!BY114</f>
        <v>0</v>
      </c>
      <c r="X114" s="11">
        <f>'Monthly ASR Under 18'!BZ114</f>
        <v>0</v>
      </c>
      <c r="Y114" s="11">
        <f>'Monthly ASR Under 18'!CA114</f>
        <v>0</v>
      </c>
      <c r="Z114" s="58">
        <f t="shared" ref="Z114:Z117" si="63">SUM(W114:Y114)</f>
        <v>0</v>
      </c>
      <c r="AA114" s="12">
        <f>SUM(C114:W114)</f>
        <v>0</v>
      </c>
      <c r="AB114" s="31"/>
    </row>
    <row r="115" spans="1:28" s="32" customFormat="1" x14ac:dyDescent="0.25">
      <c r="A115" s="13"/>
      <c r="B115" s="14" t="s">
        <v>7</v>
      </c>
      <c r="C115" s="15">
        <f>'Monthly ASR Under 18'!L115</f>
        <v>0</v>
      </c>
      <c r="D115" s="15">
        <f>'Monthly ASR Under 18'!M115</f>
        <v>0</v>
      </c>
      <c r="E115" s="15">
        <f>'Monthly ASR Under 18'!N115</f>
        <v>0</v>
      </c>
      <c r="F115" s="59">
        <f t="shared" si="58"/>
        <v>0</v>
      </c>
      <c r="G115" s="15">
        <f>'Monthly ASR Under 18'!Y115</f>
        <v>0</v>
      </c>
      <c r="H115" s="15">
        <f>'Monthly ASR Under 18'!Z115</f>
        <v>0</v>
      </c>
      <c r="I115" s="15">
        <f>'Monthly ASR Under 18'!AA115</f>
        <v>0</v>
      </c>
      <c r="J115" s="59">
        <f t="shared" si="59"/>
        <v>0</v>
      </c>
      <c r="K115" s="15">
        <f>'Monthly ASR Under 18'!AL115</f>
        <v>0</v>
      </c>
      <c r="L115" s="15">
        <f>'Monthly ASR Under 18'!AM115</f>
        <v>0</v>
      </c>
      <c r="M115" s="15">
        <f>'Monthly ASR Under 18'!AN115</f>
        <v>0</v>
      </c>
      <c r="N115" s="59">
        <f t="shared" si="60"/>
        <v>0</v>
      </c>
      <c r="O115" s="15">
        <f>'Monthly ASR Under 18'!AY115</f>
        <v>0</v>
      </c>
      <c r="P115" s="15">
        <f>'Monthly ASR Under 18'!AZ115</f>
        <v>0</v>
      </c>
      <c r="Q115" s="15">
        <f>'Monthly ASR Under 18'!BA115</f>
        <v>0</v>
      </c>
      <c r="R115" s="59">
        <f t="shared" si="61"/>
        <v>0</v>
      </c>
      <c r="S115" s="15">
        <f>'Monthly ASR Under 18'!BL115</f>
        <v>0</v>
      </c>
      <c r="T115" s="15">
        <f>'Monthly ASR Under 18'!BM115</f>
        <v>0</v>
      </c>
      <c r="U115" s="15">
        <f>'Monthly ASR Under 18'!BN115</f>
        <v>0</v>
      </c>
      <c r="V115" s="59">
        <f t="shared" si="62"/>
        <v>0</v>
      </c>
      <c r="W115" s="15">
        <f>'Monthly ASR Under 18'!BY115</f>
        <v>0</v>
      </c>
      <c r="X115" s="15">
        <f>'Monthly ASR Under 18'!BZ115</f>
        <v>0</v>
      </c>
      <c r="Y115" s="15">
        <f>'Monthly ASR Under 18'!CA115</f>
        <v>0</v>
      </c>
      <c r="Z115" s="59">
        <f t="shared" si="63"/>
        <v>0</v>
      </c>
      <c r="AA115" s="16">
        <f>SUM(C115:W115)</f>
        <v>0</v>
      </c>
      <c r="AB115" s="31"/>
    </row>
    <row r="116" spans="1:28" s="32" customFormat="1" x14ac:dyDescent="0.25">
      <c r="A116" s="17" t="s">
        <v>60</v>
      </c>
      <c r="B116" s="18" t="s">
        <v>6</v>
      </c>
      <c r="C116" s="19">
        <f>'Monthly ASR Under 18'!L116</f>
        <v>0</v>
      </c>
      <c r="D116" s="19">
        <f>'Monthly ASR Under 18'!M116</f>
        <v>0</v>
      </c>
      <c r="E116" s="19">
        <f>'Monthly ASR Under 18'!N116</f>
        <v>0</v>
      </c>
      <c r="F116" s="60">
        <f t="shared" si="58"/>
        <v>0</v>
      </c>
      <c r="G116" s="19">
        <f>'Monthly ASR Under 18'!Y116</f>
        <v>0</v>
      </c>
      <c r="H116" s="19">
        <f>'Monthly ASR Under 18'!Z116</f>
        <v>0</v>
      </c>
      <c r="I116" s="19">
        <f>'Monthly ASR Under 18'!AA116</f>
        <v>0</v>
      </c>
      <c r="J116" s="60">
        <f t="shared" si="59"/>
        <v>0</v>
      </c>
      <c r="K116" s="19">
        <f>'Monthly ASR Under 18'!AL116</f>
        <v>0</v>
      </c>
      <c r="L116" s="19">
        <f>'Monthly ASR Under 18'!AM116</f>
        <v>0</v>
      </c>
      <c r="M116" s="19">
        <f>'Monthly ASR Under 18'!AN116</f>
        <v>0</v>
      </c>
      <c r="N116" s="60">
        <f t="shared" si="60"/>
        <v>0</v>
      </c>
      <c r="O116" s="19">
        <f>'Monthly ASR Under 18'!AY116</f>
        <v>0</v>
      </c>
      <c r="P116" s="19">
        <f>'Monthly ASR Under 18'!AZ116</f>
        <v>0</v>
      </c>
      <c r="Q116" s="19">
        <f>'Monthly ASR Under 18'!BA116</f>
        <v>0</v>
      </c>
      <c r="R116" s="60">
        <f t="shared" si="61"/>
        <v>0</v>
      </c>
      <c r="S116" s="19">
        <f>'Monthly ASR Under 18'!BL116</f>
        <v>0</v>
      </c>
      <c r="T116" s="19">
        <f>'Monthly ASR Under 18'!BM116</f>
        <v>0</v>
      </c>
      <c r="U116" s="19">
        <f>'Monthly ASR Under 18'!BN116</f>
        <v>0</v>
      </c>
      <c r="V116" s="60">
        <f t="shared" si="62"/>
        <v>0</v>
      </c>
      <c r="W116" s="19">
        <f>'Monthly ASR Under 18'!BY116</f>
        <v>0</v>
      </c>
      <c r="X116" s="19">
        <f>'Monthly ASR Under 18'!BZ116</f>
        <v>0</v>
      </c>
      <c r="Y116" s="19">
        <f>'Monthly ASR Under 18'!CA116</f>
        <v>0</v>
      </c>
      <c r="Z116" s="60">
        <f t="shared" si="63"/>
        <v>0</v>
      </c>
      <c r="AA116" s="20">
        <f>SUM(C116:W116)</f>
        <v>0</v>
      </c>
      <c r="AB116" s="31"/>
    </row>
    <row r="117" spans="1:28" s="32" customFormat="1" ht="15.75" thickBot="1" x14ac:dyDescent="0.3">
      <c r="A117" s="21"/>
      <c r="B117" s="22" t="s">
        <v>7</v>
      </c>
      <c r="C117" s="23">
        <f>'Monthly ASR Under 18'!L117</f>
        <v>0</v>
      </c>
      <c r="D117" s="23">
        <f>'Monthly ASR Under 18'!M117</f>
        <v>0</v>
      </c>
      <c r="E117" s="23">
        <f>'Monthly ASR Under 18'!N117</f>
        <v>0</v>
      </c>
      <c r="F117" s="61">
        <f t="shared" si="58"/>
        <v>0</v>
      </c>
      <c r="G117" s="23">
        <f>'Monthly ASR Under 18'!Y117</f>
        <v>0</v>
      </c>
      <c r="H117" s="23">
        <f>'Monthly ASR Under 18'!Z117</f>
        <v>0</v>
      </c>
      <c r="I117" s="23">
        <f>'Monthly ASR Under 18'!AA117</f>
        <v>0</v>
      </c>
      <c r="J117" s="61">
        <f t="shared" si="59"/>
        <v>0</v>
      </c>
      <c r="K117" s="23">
        <f>'Monthly ASR Under 18'!AL117</f>
        <v>0</v>
      </c>
      <c r="L117" s="23">
        <f>'Monthly ASR Under 18'!AM117</f>
        <v>0</v>
      </c>
      <c r="M117" s="23">
        <f>'Monthly ASR Under 18'!AN117</f>
        <v>0</v>
      </c>
      <c r="N117" s="61">
        <f t="shared" si="60"/>
        <v>0</v>
      </c>
      <c r="O117" s="23">
        <f>'Monthly ASR Under 18'!AY117</f>
        <v>0</v>
      </c>
      <c r="P117" s="23">
        <f>'Monthly ASR Under 18'!AZ117</f>
        <v>0</v>
      </c>
      <c r="Q117" s="23">
        <f>'Monthly ASR Under 18'!BA117</f>
        <v>0</v>
      </c>
      <c r="R117" s="61">
        <f t="shared" si="61"/>
        <v>0</v>
      </c>
      <c r="S117" s="23">
        <f>'Monthly ASR Under 18'!BL117</f>
        <v>0</v>
      </c>
      <c r="T117" s="23">
        <f>'Monthly ASR Under 18'!BM117</f>
        <v>0</v>
      </c>
      <c r="U117" s="23">
        <f>'Monthly ASR Under 18'!BN117</f>
        <v>0</v>
      </c>
      <c r="V117" s="61">
        <f t="shared" si="62"/>
        <v>0</v>
      </c>
      <c r="W117" s="23">
        <f>'Monthly ASR Under 18'!BY117</f>
        <v>0</v>
      </c>
      <c r="X117" s="23">
        <f>'Monthly ASR Under 18'!BZ117</f>
        <v>0</v>
      </c>
      <c r="Y117" s="23">
        <f>'Monthly ASR Under 18'!CA117</f>
        <v>0</v>
      </c>
      <c r="Z117" s="61">
        <f t="shared" si="63"/>
        <v>0</v>
      </c>
      <c r="AA117" s="24">
        <f>SUM(C117:W117)</f>
        <v>0</v>
      </c>
      <c r="AB117" s="31"/>
    </row>
    <row r="118" spans="1:28" ht="15.75" thickTop="1" x14ac:dyDescent="0.25">
      <c r="A118" s="56" t="s">
        <v>61</v>
      </c>
      <c r="B118" s="41" t="s">
        <v>6</v>
      </c>
      <c r="C118" s="28">
        <f t="shared" ref="C118:AA119" si="64">C114+C116</f>
        <v>0</v>
      </c>
      <c r="D118" s="28">
        <f t="shared" si="64"/>
        <v>0</v>
      </c>
      <c r="E118" s="28">
        <f t="shared" si="64"/>
        <v>0</v>
      </c>
      <c r="F118" s="63">
        <f t="shared" si="64"/>
        <v>0</v>
      </c>
      <c r="G118" s="28">
        <f t="shared" si="64"/>
        <v>0</v>
      </c>
      <c r="H118" s="28">
        <f t="shared" si="64"/>
        <v>0</v>
      </c>
      <c r="I118" s="28">
        <f t="shared" si="64"/>
        <v>0</v>
      </c>
      <c r="J118" s="63">
        <f t="shared" si="64"/>
        <v>0</v>
      </c>
      <c r="K118" s="28">
        <f t="shared" si="64"/>
        <v>0</v>
      </c>
      <c r="L118" s="28">
        <f t="shared" si="64"/>
        <v>0</v>
      </c>
      <c r="M118" s="28">
        <f t="shared" si="64"/>
        <v>0</v>
      </c>
      <c r="N118" s="63">
        <f t="shared" si="64"/>
        <v>0</v>
      </c>
      <c r="O118" s="28">
        <f t="shared" si="64"/>
        <v>0</v>
      </c>
      <c r="P118" s="28">
        <f t="shared" si="64"/>
        <v>0</v>
      </c>
      <c r="Q118" s="28">
        <f t="shared" si="64"/>
        <v>0</v>
      </c>
      <c r="R118" s="63">
        <f t="shared" si="64"/>
        <v>0</v>
      </c>
      <c r="S118" s="28">
        <f t="shared" si="64"/>
        <v>0</v>
      </c>
      <c r="T118" s="28">
        <f t="shared" si="64"/>
        <v>0</v>
      </c>
      <c r="U118" s="28">
        <f t="shared" si="64"/>
        <v>0</v>
      </c>
      <c r="V118" s="63">
        <f t="shared" si="64"/>
        <v>0</v>
      </c>
      <c r="W118" s="28">
        <f t="shared" si="64"/>
        <v>0</v>
      </c>
      <c r="X118" s="28">
        <f t="shared" si="64"/>
        <v>0</v>
      </c>
      <c r="Y118" s="28">
        <f t="shared" si="64"/>
        <v>0</v>
      </c>
      <c r="Z118" s="63">
        <f t="shared" si="64"/>
        <v>0</v>
      </c>
      <c r="AA118" s="38">
        <f t="shared" si="64"/>
        <v>0</v>
      </c>
    </row>
    <row r="119" spans="1:28" x14ac:dyDescent="0.25">
      <c r="A119" s="36"/>
      <c r="B119" s="41" t="s">
        <v>7</v>
      </c>
      <c r="C119" s="28">
        <f t="shared" si="64"/>
        <v>0</v>
      </c>
      <c r="D119" s="28">
        <f t="shared" si="64"/>
        <v>0</v>
      </c>
      <c r="E119" s="28">
        <f t="shared" si="64"/>
        <v>0</v>
      </c>
      <c r="F119" s="63">
        <f t="shared" si="64"/>
        <v>0</v>
      </c>
      <c r="G119" s="28">
        <f t="shared" si="64"/>
        <v>0</v>
      </c>
      <c r="H119" s="28">
        <f t="shared" si="64"/>
        <v>0</v>
      </c>
      <c r="I119" s="28">
        <f t="shared" si="64"/>
        <v>0</v>
      </c>
      <c r="J119" s="63">
        <f t="shared" si="64"/>
        <v>0</v>
      </c>
      <c r="K119" s="28">
        <f t="shared" si="64"/>
        <v>0</v>
      </c>
      <c r="L119" s="28">
        <f t="shared" si="64"/>
        <v>0</v>
      </c>
      <c r="M119" s="28">
        <f t="shared" si="64"/>
        <v>0</v>
      </c>
      <c r="N119" s="63">
        <f t="shared" si="64"/>
        <v>0</v>
      </c>
      <c r="O119" s="28">
        <f t="shared" si="64"/>
        <v>0</v>
      </c>
      <c r="P119" s="28">
        <f t="shared" si="64"/>
        <v>0</v>
      </c>
      <c r="Q119" s="28">
        <f t="shared" si="64"/>
        <v>0</v>
      </c>
      <c r="R119" s="63">
        <f t="shared" si="64"/>
        <v>0</v>
      </c>
      <c r="S119" s="28">
        <f t="shared" si="64"/>
        <v>0</v>
      </c>
      <c r="T119" s="28">
        <f t="shared" si="64"/>
        <v>0</v>
      </c>
      <c r="U119" s="28">
        <f t="shared" si="64"/>
        <v>0</v>
      </c>
      <c r="V119" s="63">
        <f t="shared" si="64"/>
        <v>0</v>
      </c>
      <c r="W119" s="28">
        <f t="shared" si="64"/>
        <v>0</v>
      </c>
      <c r="X119" s="28">
        <f t="shared" si="64"/>
        <v>0</v>
      </c>
      <c r="Y119" s="28">
        <f t="shared" si="64"/>
        <v>0</v>
      </c>
      <c r="Z119" s="63">
        <f t="shared" si="64"/>
        <v>0</v>
      </c>
      <c r="AA119" s="38">
        <f t="shared" si="64"/>
        <v>0</v>
      </c>
    </row>
    <row r="120" spans="1:28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D120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32" width="9.140625" style="3"/>
    <col min="33" max="33" width="14.7109375" style="4" customWidth="1"/>
    <col min="34" max="16384" width="9.140625" style="2"/>
  </cols>
  <sheetData>
    <row r="1" spans="1:33" ht="15.75" x14ac:dyDescent="0.25">
      <c r="A1" s="1" t="s">
        <v>81</v>
      </c>
    </row>
    <row r="2" spans="1:33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/>
      <c r="H2" s="7" t="s">
        <v>2</v>
      </c>
      <c r="I2" s="7"/>
      <c r="J2" s="7"/>
      <c r="K2" s="7"/>
      <c r="L2" s="7"/>
      <c r="M2" s="7" t="s">
        <v>3</v>
      </c>
      <c r="N2" s="7"/>
      <c r="O2" s="7"/>
      <c r="P2" s="7"/>
      <c r="Q2" s="7"/>
      <c r="R2" s="7">
        <v>15</v>
      </c>
      <c r="S2" s="7"/>
      <c r="T2" s="7"/>
      <c r="U2" s="7"/>
      <c r="V2" s="7"/>
      <c r="W2" s="7">
        <v>16</v>
      </c>
      <c r="X2" s="7"/>
      <c r="Y2" s="7"/>
      <c r="Z2" s="7"/>
      <c r="AA2" s="7"/>
      <c r="AB2" s="7">
        <v>17</v>
      </c>
      <c r="AC2" s="7"/>
      <c r="AD2" s="7"/>
      <c r="AE2" s="7"/>
      <c r="AF2" s="7"/>
      <c r="AG2" s="7" t="s">
        <v>4</v>
      </c>
    </row>
    <row r="3" spans="1:33" s="8" customFormat="1" ht="15.75" thickBot="1" x14ac:dyDescent="0.3">
      <c r="A3" s="5"/>
      <c r="B3" s="6"/>
      <c r="C3" s="7" t="s">
        <v>62</v>
      </c>
      <c r="D3" s="7" t="s">
        <v>63</v>
      </c>
      <c r="E3" s="7" t="s">
        <v>64</v>
      </c>
      <c r="F3" s="7" t="s">
        <v>65</v>
      </c>
      <c r="G3" s="7" t="s">
        <v>66</v>
      </c>
      <c r="H3" s="7" t="s">
        <v>62</v>
      </c>
      <c r="I3" s="7" t="s">
        <v>63</v>
      </c>
      <c r="J3" s="7" t="s">
        <v>64</v>
      </c>
      <c r="K3" s="7" t="s">
        <v>65</v>
      </c>
      <c r="L3" s="7" t="s">
        <v>66</v>
      </c>
      <c r="M3" s="7" t="s">
        <v>62</v>
      </c>
      <c r="N3" s="7" t="s">
        <v>63</v>
      </c>
      <c r="O3" s="7" t="s">
        <v>64</v>
      </c>
      <c r="P3" s="7" t="s">
        <v>65</v>
      </c>
      <c r="Q3" s="7" t="s">
        <v>66</v>
      </c>
      <c r="R3" s="7" t="s">
        <v>62</v>
      </c>
      <c r="S3" s="7" t="s">
        <v>63</v>
      </c>
      <c r="T3" s="7" t="s">
        <v>64</v>
      </c>
      <c r="U3" s="7" t="s">
        <v>65</v>
      </c>
      <c r="V3" s="7" t="s">
        <v>66</v>
      </c>
      <c r="W3" s="7" t="s">
        <v>62</v>
      </c>
      <c r="X3" s="7" t="s">
        <v>63</v>
      </c>
      <c r="Y3" s="7" t="s">
        <v>64</v>
      </c>
      <c r="Z3" s="7" t="s">
        <v>65</v>
      </c>
      <c r="AA3" s="7" t="s">
        <v>66</v>
      </c>
      <c r="AB3" s="7" t="s">
        <v>62</v>
      </c>
      <c r="AC3" s="7" t="s">
        <v>63</v>
      </c>
      <c r="AD3" s="7" t="s">
        <v>64</v>
      </c>
      <c r="AE3" s="7" t="s">
        <v>65</v>
      </c>
      <c r="AF3" s="7" t="s">
        <v>66</v>
      </c>
      <c r="AG3" s="7"/>
    </row>
    <row r="4" spans="1:33" ht="15.75" thickTop="1" x14ac:dyDescent="0.25">
      <c r="A4" s="9" t="s">
        <v>5</v>
      </c>
      <c r="B4" s="10" t="s">
        <v>6</v>
      </c>
      <c r="C4" s="11">
        <f>'Q1 ASR Under 18'!F4</f>
        <v>0</v>
      </c>
      <c r="D4" s="11">
        <f>'Q2 ASR Under 18'!F4</f>
        <v>0</v>
      </c>
      <c r="E4" s="11">
        <f>'Q3 ASR Under 18'!F4</f>
        <v>0</v>
      </c>
      <c r="F4" s="11">
        <f>'Q4 ASR Under 18'!F4</f>
        <v>0</v>
      </c>
      <c r="G4" s="58">
        <f>SUM(C4:F4)</f>
        <v>0</v>
      </c>
      <c r="H4" s="11">
        <f>'Q1 ASR Under 18'!J4</f>
        <v>0</v>
      </c>
      <c r="I4" s="11">
        <f>'Q2 ASR Under 18'!J4</f>
        <v>0</v>
      </c>
      <c r="J4" s="11">
        <f>'Q3 ASR Under 18'!J4</f>
        <v>0</v>
      </c>
      <c r="K4" s="11">
        <f>'Q4 ASR Under 18'!J4</f>
        <v>0</v>
      </c>
      <c r="L4" s="58">
        <f>SUM(H4:K4)</f>
        <v>0</v>
      </c>
      <c r="M4" s="11">
        <f>'Q1 ASR Under 18'!N4</f>
        <v>0</v>
      </c>
      <c r="N4" s="11">
        <f>'Q2 ASR Under 18'!N4</f>
        <v>0</v>
      </c>
      <c r="O4" s="11">
        <f>'Q3 ASR Under 18'!N4</f>
        <v>0</v>
      </c>
      <c r="P4" s="11">
        <f>'Q4 ASR Under 18'!N4</f>
        <v>0</v>
      </c>
      <c r="Q4" s="58">
        <f>SUM(M4:P4)</f>
        <v>0</v>
      </c>
      <c r="R4" s="11">
        <f>'Q1 ASR Under 18'!R4</f>
        <v>0</v>
      </c>
      <c r="S4" s="11">
        <f>'Q2 ASR Under 18'!R4</f>
        <v>0</v>
      </c>
      <c r="T4" s="11">
        <f>'Q3 ASR Under 18'!R4</f>
        <v>0</v>
      </c>
      <c r="U4" s="11">
        <f>'Q4 ASR Under 18'!R4</f>
        <v>0</v>
      </c>
      <c r="V4" s="58">
        <f>SUM(R4:U4)</f>
        <v>0</v>
      </c>
      <c r="W4" s="11">
        <f>'Q1 ASR Under 18'!V4</f>
        <v>0</v>
      </c>
      <c r="X4" s="11">
        <f>'Q2 ASR Under 18'!V4</f>
        <v>0</v>
      </c>
      <c r="Y4" s="11">
        <f>'Q3 ASR Under 18'!V4</f>
        <v>0</v>
      </c>
      <c r="Z4" s="11">
        <f>'Q4 ASR Under 18'!V4</f>
        <v>0</v>
      </c>
      <c r="AA4" s="58">
        <f>SUM(W4:Z4)</f>
        <v>0</v>
      </c>
      <c r="AB4" s="11">
        <f>'Q1 ASR Under 18'!Z4</f>
        <v>0</v>
      </c>
      <c r="AC4" s="11">
        <f>'Q2 ASR Under 18'!Z4</f>
        <v>0</v>
      </c>
      <c r="AD4" s="11">
        <f>'Q3 ASR Under 18'!Z4</f>
        <v>0</v>
      </c>
      <c r="AE4" s="11">
        <f>'Q4 ASR Under 18'!Z4</f>
        <v>0</v>
      </c>
      <c r="AF4" s="58">
        <f>SUM(AB4:AE4)</f>
        <v>0</v>
      </c>
      <c r="AG4" s="12">
        <f t="shared" ref="AG4:AG21" si="0">SUM(C4:AB4)</f>
        <v>0</v>
      </c>
    </row>
    <row r="5" spans="1:33" x14ac:dyDescent="0.25">
      <c r="A5" s="13"/>
      <c r="B5" s="14" t="s">
        <v>7</v>
      </c>
      <c r="C5" s="15">
        <f>'Q1 ASR Under 18'!F5</f>
        <v>0</v>
      </c>
      <c r="D5" s="15">
        <f>'Q2 ASR Under 18'!F5</f>
        <v>0</v>
      </c>
      <c r="E5" s="15">
        <f>'Q3 ASR Under 18'!F5</f>
        <v>0</v>
      </c>
      <c r="F5" s="15">
        <f>'Q4 ASR Under 18'!F5</f>
        <v>0</v>
      </c>
      <c r="G5" s="59">
        <f t="shared" ref="G5:G21" si="1">SUM(C5:F5)</f>
        <v>0</v>
      </c>
      <c r="H5" s="15">
        <f>'Q1 ASR Under 18'!J5</f>
        <v>0</v>
      </c>
      <c r="I5" s="15">
        <f>'Q2 ASR Under 18'!J5</f>
        <v>0</v>
      </c>
      <c r="J5" s="15">
        <f>'Q3 ASR Under 18'!J5</f>
        <v>0</v>
      </c>
      <c r="K5" s="15">
        <f>'Q4 ASR Under 18'!J5</f>
        <v>0</v>
      </c>
      <c r="L5" s="59">
        <f t="shared" ref="L5:L21" si="2">SUM(H5:K5)</f>
        <v>0</v>
      </c>
      <c r="M5" s="15">
        <f>'Q1 ASR Under 18'!N5</f>
        <v>0</v>
      </c>
      <c r="N5" s="15">
        <f>'Q2 ASR Under 18'!N5</f>
        <v>0</v>
      </c>
      <c r="O5" s="15">
        <f>'Q3 ASR Under 18'!N5</f>
        <v>0</v>
      </c>
      <c r="P5" s="15">
        <f>'Q4 ASR Under 18'!N5</f>
        <v>0</v>
      </c>
      <c r="Q5" s="59">
        <f t="shared" ref="Q5:Q21" si="3">SUM(M5:P5)</f>
        <v>0</v>
      </c>
      <c r="R5" s="15">
        <f>'Q1 ASR Under 18'!R5</f>
        <v>0</v>
      </c>
      <c r="S5" s="15">
        <f>'Q2 ASR Under 18'!R5</f>
        <v>0</v>
      </c>
      <c r="T5" s="15">
        <f>'Q3 ASR Under 18'!R5</f>
        <v>0</v>
      </c>
      <c r="U5" s="15">
        <f>'Q4 ASR Under 18'!R5</f>
        <v>0</v>
      </c>
      <c r="V5" s="59">
        <f t="shared" ref="V5:V21" si="4">SUM(R5:U5)</f>
        <v>0</v>
      </c>
      <c r="W5" s="15">
        <f>'Q1 ASR Under 18'!V5</f>
        <v>0</v>
      </c>
      <c r="X5" s="15">
        <f>'Q2 ASR Under 18'!V5</f>
        <v>0</v>
      </c>
      <c r="Y5" s="15">
        <f>'Q3 ASR Under 18'!V5</f>
        <v>0</v>
      </c>
      <c r="Z5" s="15">
        <f>'Q4 ASR Under 18'!V5</f>
        <v>0</v>
      </c>
      <c r="AA5" s="59">
        <f t="shared" ref="AA5:AA21" si="5">SUM(W5:Z5)</f>
        <v>0</v>
      </c>
      <c r="AB5" s="15">
        <f>'Q1 ASR Under 18'!Z5</f>
        <v>0</v>
      </c>
      <c r="AC5" s="15">
        <f>'Q2 ASR Under 18'!Z5</f>
        <v>0</v>
      </c>
      <c r="AD5" s="15">
        <f>'Q3 ASR Under 18'!Z5</f>
        <v>0</v>
      </c>
      <c r="AE5" s="15">
        <f>'Q4 ASR Under 18'!Z5</f>
        <v>0</v>
      </c>
      <c r="AF5" s="59">
        <f t="shared" ref="AF5:AF21" si="6">SUM(AB5:AE5)</f>
        <v>0</v>
      </c>
      <c r="AG5" s="16">
        <f t="shared" si="0"/>
        <v>0</v>
      </c>
    </row>
    <row r="6" spans="1:33" ht="30" x14ac:dyDescent="0.25">
      <c r="A6" s="17" t="s">
        <v>8</v>
      </c>
      <c r="B6" s="18" t="s">
        <v>6</v>
      </c>
      <c r="C6" s="19">
        <f>'Q1 ASR Under 18'!F6</f>
        <v>0</v>
      </c>
      <c r="D6" s="19">
        <f>'Q2 ASR Under 18'!F6</f>
        <v>0</v>
      </c>
      <c r="E6" s="19">
        <f>'Q3 ASR Under 18'!F6</f>
        <v>0</v>
      </c>
      <c r="F6" s="19">
        <f>'Q4 ASR Under 18'!F6</f>
        <v>0</v>
      </c>
      <c r="G6" s="60">
        <f t="shared" si="1"/>
        <v>0</v>
      </c>
      <c r="H6" s="19">
        <f>'Q1 ASR Under 18'!J6</f>
        <v>0</v>
      </c>
      <c r="I6" s="19">
        <f>'Q2 ASR Under 18'!J6</f>
        <v>0</v>
      </c>
      <c r="J6" s="19">
        <f>'Q3 ASR Under 18'!J6</f>
        <v>0</v>
      </c>
      <c r="K6" s="19">
        <f>'Q4 ASR Under 18'!J6</f>
        <v>0</v>
      </c>
      <c r="L6" s="60">
        <f t="shared" si="2"/>
        <v>0</v>
      </c>
      <c r="M6" s="19">
        <f>'Q1 ASR Under 18'!N6</f>
        <v>0</v>
      </c>
      <c r="N6" s="19">
        <f>'Q2 ASR Under 18'!N6</f>
        <v>0</v>
      </c>
      <c r="O6" s="19">
        <f>'Q3 ASR Under 18'!N6</f>
        <v>0</v>
      </c>
      <c r="P6" s="19">
        <f>'Q4 ASR Under 18'!N6</f>
        <v>0</v>
      </c>
      <c r="Q6" s="60">
        <f t="shared" si="3"/>
        <v>0</v>
      </c>
      <c r="R6" s="19">
        <f>'Q1 ASR Under 18'!R6</f>
        <v>0</v>
      </c>
      <c r="S6" s="19">
        <f>'Q2 ASR Under 18'!R6</f>
        <v>0</v>
      </c>
      <c r="T6" s="19">
        <f>'Q3 ASR Under 18'!R6</f>
        <v>0</v>
      </c>
      <c r="U6" s="19">
        <f>'Q4 ASR Under 18'!R6</f>
        <v>0</v>
      </c>
      <c r="V6" s="60">
        <f t="shared" si="4"/>
        <v>0</v>
      </c>
      <c r="W6" s="19">
        <f>'Q1 ASR Under 18'!V6</f>
        <v>0</v>
      </c>
      <c r="X6" s="19">
        <f>'Q2 ASR Under 18'!V6</f>
        <v>0</v>
      </c>
      <c r="Y6" s="19">
        <f>'Q3 ASR Under 18'!V6</f>
        <v>0</v>
      </c>
      <c r="Z6" s="19">
        <f>'Q4 ASR Under 18'!V6</f>
        <v>0</v>
      </c>
      <c r="AA6" s="60">
        <f t="shared" si="5"/>
        <v>0</v>
      </c>
      <c r="AB6" s="19">
        <f>'Q1 ASR Under 18'!Z6</f>
        <v>0</v>
      </c>
      <c r="AC6" s="19">
        <f>'Q2 ASR Under 18'!Z6</f>
        <v>0</v>
      </c>
      <c r="AD6" s="19">
        <f>'Q3 ASR Under 18'!Z6</f>
        <v>0</v>
      </c>
      <c r="AE6" s="19">
        <f>'Q4 ASR Under 18'!Z6</f>
        <v>0</v>
      </c>
      <c r="AF6" s="60">
        <f t="shared" si="6"/>
        <v>0</v>
      </c>
      <c r="AG6" s="20">
        <f t="shared" si="0"/>
        <v>0</v>
      </c>
    </row>
    <row r="7" spans="1:33" x14ac:dyDescent="0.25">
      <c r="A7" s="13"/>
      <c r="B7" s="14" t="s">
        <v>7</v>
      </c>
      <c r="C7" s="15">
        <f>'Q1 ASR Under 18'!F7</f>
        <v>0</v>
      </c>
      <c r="D7" s="15">
        <f>'Q2 ASR Under 18'!F7</f>
        <v>0</v>
      </c>
      <c r="E7" s="15">
        <f>'Q3 ASR Under 18'!F7</f>
        <v>0</v>
      </c>
      <c r="F7" s="15">
        <f>'Q4 ASR Under 18'!F7</f>
        <v>0</v>
      </c>
      <c r="G7" s="59">
        <f t="shared" si="1"/>
        <v>0</v>
      </c>
      <c r="H7" s="15">
        <f>'Q1 ASR Under 18'!J7</f>
        <v>0</v>
      </c>
      <c r="I7" s="15">
        <f>'Q2 ASR Under 18'!J7</f>
        <v>0</v>
      </c>
      <c r="J7" s="15">
        <f>'Q3 ASR Under 18'!J7</f>
        <v>0</v>
      </c>
      <c r="K7" s="15">
        <f>'Q4 ASR Under 18'!J7</f>
        <v>0</v>
      </c>
      <c r="L7" s="59">
        <f t="shared" si="2"/>
        <v>0</v>
      </c>
      <c r="M7" s="15">
        <f>'Q1 ASR Under 18'!N7</f>
        <v>0</v>
      </c>
      <c r="N7" s="15">
        <f>'Q2 ASR Under 18'!N7</f>
        <v>0</v>
      </c>
      <c r="O7" s="15">
        <f>'Q3 ASR Under 18'!N7</f>
        <v>0</v>
      </c>
      <c r="P7" s="15">
        <f>'Q4 ASR Under 18'!N7</f>
        <v>0</v>
      </c>
      <c r="Q7" s="59">
        <f t="shared" si="3"/>
        <v>0</v>
      </c>
      <c r="R7" s="15">
        <f>'Q1 ASR Under 18'!R7</f>
        <v>0</v>
      </c>
      <c r="S7" s="15">
        <f>'Q2 ASR Under 18'!R7</f>
        <v>0</v>
      </c>
      <c r="T7" s="15">
        <f>'Q3 ASR Under 18'!R7</f>
        <v>0</v>
      </c>
      <c r="U7" s="15">
        <f>'Q4 ASR Under 18'!R7</f>
        <v>0</v>
      </c>
      <c r="V7" s="59">
        <f t="shared" si="4"/>
        <v>0</v>
      </c>
      <c r="W7" s="15">
        <f>'Q1 ASR Under 18'!V7</f>
        <v>0</v>
      </c>
      <c r="X7" s="15">
        <f>'Q2 ASR Under 18'!V7</f>
        <v>0</v>
      </c>
      <c r="Y7" s="15">
        <f>'Q3 ASR Under 18'!V7</f>
        <v>0</v>
      </c>
      <c r="Z7" s="15">
        <f>'Q4 ASR Under 18'!V7</f>
        <v>0</v>
      </c>
      <c r="AA7" s="59">
        <f t="shared" si="5"/>
        <v>0</v>
      </c>
      <c r="AB7" s="15">
        <f>'Q1 ASR Under 18'!Z7</f>
        <v>0</v>
      </c>
      <c r="AC7" s="15">
        <f>'Q2 ASR Under 18'!Z7</f>
        <v>0</v>
      </c>
      <c r="AD7" s="15">
        <f>'Q3 ASR Under 18'!Z7</f>
        <v>0</v>
      </c>
      <c r="AE7" s="15">
        <f>'Q4 ASR Under 18'!Z7</f>
        <v>0</v>
      </c>
      <c r="AF7" s="59">
        <f t="shared" si="6"/>
        <v>0</v>
      </c>
      <c r="AG7" s="16">
        <f t="shared" si="0"/>
        <v>0</v>
      </c>
    </row>
    <row r="8" spans="1:33" x14ac:dyDescent="0.25">
      <c r="A8" s="17" t="s">
        <v>9</v>
      </c>
      <c r="B8" s="18" t="s">
        <v>6</v>
      </c>
      <c r="C8" s="19">
        <f>'Q1 ASR Under 18'!F8</f>
        <v>0</v>
      </c>
      <c r="D8" s="19">
        <f>'Q2 ASR Under 18'!F8</f>
        <v>0</v>
      </c>
      <c r="E8" s="19">
        <f>'Q3 ASR Under 18'!F8</f>
        <v>0</v>
      </c>
      <c r="F8" s="19">
        <f>'Q4 ASR Under 18'!F8</f>
        <v>0</v>
      </c>
      <c r="G8" s="60">
        <f t="shared" si="1"/>
        <v>0</v>
      </c>
      <c r="H8" s="19">
        <f>'Q1 ASR Under 18'!J8</f>
        <v>0</v>
      </c>
      <c r="I8" s="19">
        <f>'Q2 ASR Under 18'!J8</f>
        <v>0</v>
      </c>
      <c r="J8" s="19">
        <f>'Q3 ASR Under 18'!J8</f>
        <v>0</v>
      </c>
      <c r="K8" s="19">
        <f>'Q4 ASR Under 18'!J8</f>
        <v>0</v>
      </c>
      <c r="L8" s="60">
        <f t="shared" si="2"/>
        <v>0</v>
      </c>
      <c r="M8" s="19">
        <f>'Q1 ASR Under 18'!N8</f>
        <v>0</v>
      </c>
      <c r="N8" s="19">
        <f>'Q2 ASR Under 18'!N8</f>
        <v>0</v>
      </c>
      <c r="O8" s="19">
        <f>'Q3 ASR Under 18'!N8</f>
        <v>0</v>
      </c>
      <c r="P8" s="19">
        <f>'Q4 ASR Under 18'!N8</f>
        <v>0</v>
      </c>
      <c r="Q8" s="60">
        <f t="shared" si="3"/>
        <v>0</v>
      </c>
      <c r="R8" s="19">
        <f>'Q1 ASR Under 18'!R8</f>
        <v>0</v>
      </c>
      <c r="S8" s="19">
        <f>'Q2 ASR Under 18'!R8</f>
        <v>0</v>
      </c>
      <c r="T8" s="19">
        <f>'Q3 ASR Under 18'!R8</f>
        <v>0</v>
      </c>
      <c r="U8" s="19">
        <f>'Q4 ASR Under 18'!R8</f>
        <v>0</v>
      </c>
      <c r="V8" s="60">
        <f t="shared" si="4"/>
        <v>0</v>
      </c>
      <c r="W8" s="19">
        <f>'Q1 ASR Under 18'!V8</f>
        <v>0</v>
      </c>
      <c r="X8" s="19">
        <f>'Q2 ASR Under 18'!V8</f>
        <v>0</v>
      </c>
      <c r="Y8" s="19">
        <f>'Q3 ASR Under 18'!V8</f>
        <v>0</v>
      </c>
      <c r="Z8" s="19">
        <f>'Q4 ASR Under 18'!V8</f>
        <v>0</v>
      </c>
      <c r="AA8" s="60">
        <f t="shared" si="5"/>
        <v>0</v>
      </c>
      <c r="AB8" s="19">
        <f>'Q1 ASR Under 18'!Z8</f>
        <v>0</v>
      </c>
      <c r="AC8" s="19">
        <f>'Q2 ASR Under 18'!Z8</f>
        <v>0</v>
      </c>
      <c r="AD8" s="19">
        <f>'Q3 ASR Under 18'!Z8</f>
        <v>0</v>
      </c>
      <c r="AE8" s="19">
        <f>'Q4 ASR Under 18'!Z8</f>
        <v>0</v>
      </c>
      <c r="AF8" s="60">
        <f t="shared" si="6"/>
        <v>0</v>
      </c>
      <c r="AG8" s="20">
        <f t="shared" si="0"/>
        <v>0</v>
      </c>
    </row>
    <row r="9" spans="1:33" x14ac:dyDescent="0.25">
      <c r="A9" s="13"/>
      <c r="B9" s="14" t="s">
        <v>7</v>
      </c>
      <c r="C9" s="15">
        <f>'Q1 ASR Under 18'!F9</f>
        <v>0</v>
      </c>
      <c r="D9" s="15">
        <f>'Q2 ASR Under 18'!F9</f>
        <v>0</v>
      </c>
      <c r="E9" s="15">
        <f>'Q3 ASR Under 18'!F9</f>
        <v>0</v>
      </c>
      <c r="F9" s="15">
        <f>'Q4 ASR Under 18'!F9</f>
        <v>0</v>
      </c>
      <c r="G9" s="59">
        <f t="shared" si="1"/>
        <v>0</v>
      </c>
      <c r="H9" s="15">
        <f>'Q1 ASR Under 18'!J9</f>
        <v>0</v>
      </c>
      <c r="I9" s="15">
        <f>'Q2 ASR Under 18'!J9</f>
        <v>0</v>
      </c>
      <c r="J9" s="15">
        <f>'Q3 ASR Under 18'!J9</f>
        <v>0</v>
      </c>
      <c r="K9" s="15">
        <f>'Q4 ASR Under 18'!J9</f>
        <v>0</v>
      </c>
      <c r="L9" s="59">
        <f t="shared" si="2"/>
        <v>0</v>
      </c>
      <c r="M9" s="15">
        <f>'Q1 ASR Under 18'!N9</f>
        <v>0</v>
      </c>
      <c r="N9" s="15">
        <f>'Q2 ASR Under 18'!N9</f>
        <v>0</v>
      </c>
      <c r="O9" s="15">
        <f>'Q3 ASR Under 18'!N9</f>
        <v>0</v>
      </c>
      <c r="P9" s="15">
        <f>'Q4 ASR Under 18'!N9</f>
        <v>0</v>
      </c>
      <c r="Q9" s="59">
        <f t="shared" si="3"/>
        <v>0</v>
      </c>
      <c r="R9" s="15">
        <f>'Q1 ASR Under 18'!R9</f>
        <v>0</v>
      </c>
      <c r="S9" s="15">
        <f>'Q2 ASR Under 18'!R9</f>
        <v>0</v>
      </c>
      <c r="T9" s="15">
        <f>'Q3 ASR Under 18'!R9</f>
        <v>0</v>
      </c>
      <c r="U9" s="15">
        <f>'Q4 ASR Under 18'!R9</f>
        <v>0</v>
      </c>
      <c r="V9" s="59">
        <f t="shared" si="4"/>
        <v>0</v>
      </c>
      <c r="W9" s="15">
        <f>'Q1 ASR Under 18'!V9</f>
        <v>0</v>
      </c>
      <c r="X9" s="15">
        <f>'Q2 ASR Under 18'!V9</f>
        <v>0</v>
      </c>
      <c r="Y9" s="15">
        <f>'Q3 ASR Under 18'!V9</f>
        <v>0</v>
      </c>
      <c r="Z9" s="15">
        <f>'Q4 ASR Under 18'!V9</f>
        <v>0</v>
      </c>
      <c r="AA9" s="59">
        <f t="shared" si="5"/>
        <v>0</v>
      </c>
      <c r="AB9" s="15">
        <f>'Q1 ASR Under 18'!Z9</f>
        <v>0</v>
      </c>
      <c r="AC9" s="15">
        <f>'Q2 ASR Under 18'!Z9</f>
        <v>0</v>
      </c>
      <c r="AD9" s="15">
        <f>'Q3 ASR Under 18'!Z9</f>
        <v>0</v>
      </c>
      <c r="AE9" s="15">
        <f>'Q4 ASR Under 18'!Z9</f>
        <v>0</v>
      </c>
      <c r="AF9" s="59">
        <f t="shared" si="6"/>
        <v>0</v>
      </c>
      <c r="AG9" s="16">
        <f t="shared" si="0"/>
        <v>0</v>
      </c>
    </row>
    <row r="10" spans="1:33" x14ac:dyDescent="0.25">
      <c r="A10" s="17" t="s">
        <v>10</v>
      </c>
      <c r="B10" s="18" t="s">
        <v>6</v>
      </c>
      <c r="C10" s="19">
        <f>'Q1 ASR Under 18'!F10</f>
        <v>0</v>
      </c>
      <c r="D10" s="19">
        <f>'Q2 ASR Under 18'!F10</f>
        <v>0</v>
      </c>
      <c r="E10" s="19">
        <f>'Q3 ASR Under 18'!F10</f>
        <v>0</v>
      </c>
      <c r="F10" s="19">
        <f>'Q4 ASR Under 18'!F10</f>
        <v>0</v>
      </c>
      <c r="G10" s="60">
        <f t="shared" si="1"/>
        <v>0</v>
      </c>
      <c r="H10" s="19">
        <f>'Q1 ASR Under 18'!J10</f>
        <v>0</v>
      </c>
      <c r="I10" s="19">
        <f>'Q2 ASR Under 18'!J10</f>
        <v>0</v>
      </c>
      <c r="J10" s="19">
        <f>'Q3 ASR Under 18'!J10</f>
        <v>0</v>
      </c>
      <c r="K10" s="19">
        <f>'Q4 ASR Under 18'!J10</f>
        <v>0</v>
      </c>
      <c r="L10" s="60">
        <f t="shared" si="2"/>
        <v>0</v>
      </c>
      <c r="M10" s="19">
        <f>'Q1 ASR Under 18'!N10</f>
        <v>0</v>
      </c>
      <c r="N10" s="19">
        <f>'Q2 ASR Under 18'!N10</f>
        <v>0</v>
      </c>
      <c r="O10" s="19">
        <f>'Q3 ASR Under 18'!N10</f>
        <v>0</v>
      </c>
      <c r="P10" s="19">
        <f>'Q4 ASR Under 18'!N10</f>
        <v>0</v>
      </c>
      <c r="Q10" s="60">
        <f t="shared" si="3"/>
        <v>0</v>
      </c>
      <c r="R10" s="19">
        <f>'Q1 ASR Under 18'!R10</f>
        <v>0</v>
      </c>
      <c r="S10" s="19">
        <f>'Q2 ASR Under 18'!R10</f>
        <v>0</v>
      </c>
      <c r="T10" s="19">
        <f>'Q3 ASR Under 18'!R10</f>
        <v>0</v>
      </c>
      <c r="U10" s="19">
        <f>'Q4 ASR Under 18'!R10</f>
        <v>0</v>
      </c>
      <c r="V10" s="60">
        <f t="shared" si="4"/>
        <v>0</v>
      </c>
      <c r="W10" s="19">
        <f>'Q1 ASR Under 18'!V10</f>
        <v>0</v>
      </c>
      <c r="X10" s="19">
        <f>'Q2 ASR Under 18'!V10</f>
        <v>0</v>
      </c>
      <c r="Y10" s="19">
        <f>'Q3 ASR Under 18'!V10</f>
        <v>0</v>
      </c>
      <c r="Z10" s="19">
        <f>'Q4 ASR Under 18'!V10</f>
        <v>0</v>
      </c>
      <c r="AA10" s="60">
        <f t="shared" si="5"/>
        <v>0</v>
      </c>
      <c r="AB10" s="19">
        <f>'Q1 ASR Under 18'!Z10</f>
        <v>0</v>
      </c>
      <c r="AC10" s="19">
        <f>'Q2 ASR Under 18'!Z10</f>
        <v>0</v>
      </c>
      <c r="AD10" s="19">
        <f>'Q3 ASR Under 18'!Z10</f>
        <v>0</v>
      </c>
      <c r="AE10" s="19">
        <f>'Q4 ASR Under 18'!Z10</f>
        <v>0</v>
      </c>
      <c r="AF10" s="60">
        <f t="shared" si="6"/>
        <v>0</v>
      </c>
      <c r="AG10" s="20">
        <f t="shared" si="0"/>
        <v>0</v>
      </c>
    </row>
    <row r="11" spans="1:33" x14ac:dyDescent="0.25">
      <c r="A11" s="13"/>
      <c r="B11" s="14" t="s">
        <v>7</v>
      </c>
      <c r="C11" s="15">
        <f>'Q1 ASR Under 18'!F11</f>
        <v>0</v>
      </c>
      <c r="D11" s="15">
        <f>'Q2 ASR Under 18'!F11</f>
        <v>0</v>
      </c>
      <c r="E11" s="15">
        <f>'Q3 ASR Under 18'!F11</f>
        <v>0</v>
      </c>
      <c r="F11" s="15">
        <f>'Q4 ASR Under 18'!F11</f>
        <v>0</v>
      </c>
      <c r="G11" s="59">
        <f t="shared" si="1"/>
        <v>0</v>
      </c>
      <c r="H11" s="15">
        <f>'Q1 ASR Under 18'!J11</f>
        <v>0</v>
      </c>
      <c r="I11" s="15">
        <f>'Q2 ASR Under 18'!J11</f>
        <v>0</v>
      </c>
      <c r="J11" s="15">
        <f>'Q3 ASR Under 18'!J11</f>
        <v>0</v>
      </c>
      <c r="K11" s="15">
        <f>'Q4 ASR Under 18'!J11</f>
        <v>0</v>
      </c>
      <c r="L11" s="59">
        <f t="shared" si="2"/>
        <v>0</v>
      </c>
      <c r="M11" s="15">
        <f>'Q1 ASR Under 18'!N11</f>
        <v>0</v>
      </c>
      <c r="N11" s="15">
        <f>'Q2 ASR Under 18'!N11</f>
        <v>0</v>
      </c>
      <c r="O11" s="15">
        <f>'Q3 ASR Under 18'!N11</f>
        <v>0</v>
      </c>
      <c r="P11" s="15">
        <f>'Q4 ASR Under 18'!N11</f>
        <v>0</v>
      </c>
      <c r="Q11" s="59">
        <f t="shared" si="3"/>
        <v>0</v>
      </c>
      <c r="R11" s="15">
        <f>'Q1 ASR Under 18'!R11</f>
        <v>0</v>
      </c>
      <c r="S11" s="15">
        <f>'Q2 ASR Under 18'!R11</f>
        <v>0</v>
      </c>
      <c r="T11" s="15">
        <f>'Q3 ASR Under 18'!R11</f>
        <v>0</v>
      </c>
      <c r="U11" s="15">
        <f>'Q4 ASR Under 18'!R11</f>
        <v>0</v>
      </c>
      <c r="V11" s="59">
        <f t="shared" si="4"/>
        <v>0</v>
      </c>
      <c r="W11" s="15">
        <f>'Q1 ASR Under 18'!V11</f>
        <v>0</v>
      </c>
      <c r="X11" s="15">
        <f>'Q2 ASR Under 18'!V11</f>
        <v>0</v>
      </c>
      <c r="Y11" s="15">
        <f>'Q3 ASR Under 18'!V11</f>
        <v>0</v>
      </c>
      <c r="Z11" s="15">
        <f>'Q4 ASR Under 18'!V11</f>
        <v>0</v>
      </c>
      <c r="AA11" s="59">
        <f t="shared" si="5"/>
        <v>0</v>
      </c>
      <c r="AB11" s="15">
        <f>'Q1 ASR Under 18'!Z11</f>
        <v>0</v>
      </c>
      <c r="AC11" s="15">
        <f>'Q2 ASR Under 18'!Z11</f>
        <v>0</v>
      </c>
      <c r="AD11" s="15">
        <f>'Q3 ASR Under 18'!Z11</f>
        <v>0</v>
      </c>
      <c r="AE11" s="15">
        <f>'Q4 ASR Under 18'!Z11</f>
        <v>0</v>
      </c>
      <c r="AF11" s="59">
        <f t="shared" si="6"/>
        <v>0</v>
      </c>
      <c r="AG11" s="16">
        <f t="shared" si="0"/>
        <v>0</v>
      </c>
    </row>
    <row r="12" spans="1:33" x14ac:dyDescent="0.25">
      <c r="A12" s="17" t="s">
        <v>11</v>
      </c>
      <c r="B12" s="18" t="s">
        <v>6</v>
      </c>
      <c r="C12" s="19">
        <f>'Q1 ASR Under 18'!F12</f>
        <v>0</v>
      </c>
      <c r="D12" s="19">
        <f>'Q2 ASR Under 18'!F12</f>
        <v>0</v>
      </c>
      <c r="E12" s="19">
        <f>'Q3 ASR Under 18'!F12</f>
        <v>0</v>
      </c>
      <c r="F12" s="19">
        <f>'Q4 ASR Under 18'!F12</f>
        <v>0</v>
      </c>
      <c r="G12" s="60">
        <f t="shared" si="1"/>
        <v>0</v>
      </c>
      <c r="H12" s="19">
        <f>'Q1 ASR Under 18'!J12</f>
        <v>0</v>
      </c>
      <c r="I12" s="19">
        <f>'Q2 ASR Under 18'!J12</f>
        <v>0</v>
      </c>
      <c r="J12" s="19">
        <f>'Q3 ASR Under 18'!J12</f>
        <v>0</v>
      </c>
      <c r="K12" s="19">
        <f>'Q4 ASR Under 18'!J12</f>
        <v>0</v>
      </c>
      <c r="L12" s="60">
        <f t="shared" si="2"/>
        <v>0</v>
      </c>
      <c r="M12" s="19">
        <f>'Q1 ASR Under 18'!N12</f>
        <v>0</v>
      </c>
      <c r="N12" s="19">
        <f>'Q2 ASR Under 18'!N12</f>
        <v>0</v>
      </c>
      <c r="O12" s="19">
        <f>'Q3 ASR Under 18'!N12</f>
        <v>0</v>
      </c>
      <c r="P12" s="19">
        <f>'Q4 ASR Under 18'!N12</f>
        <v>0</v>
      </c>
      <c r="Q12" s="60">
        <f t="shared" si="3"/>
        <v>0</v>
      </c>
      <c r="R12" s="19">
        <f>'Q1 ASR Under 18'!R12</f>
        <v>0</v>
      </c>
      <c r="S12" s="19">
        <f>'Q2 ASR Under 18'!R12</f>
        <v>0</v>
      </c>
      <c r="T12" s="19">
        <f>'Q3 ASR Under 18'!R12</f>
        <v>0</v>
      </c>
      <c r="U12" s="19">
        <f>'Q4 ASR Under 18'!R12</f>
        <v>0</v>
      </c>
      <c r="V12" s="60">
        <f t="shared" si="4"/>
        <v>0</v>
      </c>
      <c r="W12" s="19">
        <f>'Q1 ASR Under 18'!V12</f>
        <v>0</v>
      </c>
      <c r="X12" s="19">
        <f>'Q2 ASR Under 18'!V12</f>
        <v>0</v>
      </c>
      <c r="Y12" s="19">
        <f>'Q3 ASR Under 18'!V12</f>
        <v>0</v>
      </c>
      <c r="Z12" s="19">
        <f>'Q4 ASR Under 18'!V12</f>
        <v>0</v>
      </c>
      <c r="AA12" s="60">
        <f t="shared" si="5"/>
        <v>0</v>
      </c>
      <c r="AB12" s="19">
        <f>'Q1 ASR Under 18'!Z12</f>
        <v>0</v>
      </c>
      <c r="AC12" s="19">
        <f>'Q2 ASR Under 18'!Z12</f>
        <v>0</v>
      </c>
      <c r="AD12" s="19">
        <f>'Q3 ASR Under 18'!Z12</f>
        <v>0</v>
      </c>
      <c r="AE12" s="19">
        <f>'Q4 ASR Under 18'!Z12</f>
        <v>0</v>
      </c>
      <c r="AF12" s="60">
        <f t="shared" si="6"/>
        <v>0</v>
      </c>
      <c r="AG12" s="20">
        <f t="shared" si="0"/>
        <v>0</v>
      </c>
    </row>
    <row r="13" spans="1:33" x14ac:dyDescent="0.25">
      <c r="A13" s="13"/>
      <c r="B13" s="14" t="s">
        <v>7</v>
      </c>
      <c r="C13" s="15">
        <f>'Q1 ASR Under 18'!F13</f>
        <v>0</v>
      </c>
      <c r="D13" s="15">
        <f>'Q2 ASR Under 18'!F13</f>
        <v>0</v>
      </c>
      <c r="E13" s="15">
        <f>'Q3 ASR Under 18'!F13</f>
        <v>0</v>
      </c>
      <c r="F13" s="15">
        <f>'Q4 ASR Under 18'!F13</f>
        <v>0</v>
      </c>
      <c r="G13" s="59">
        <f t="shared" si="1"/>
        <v>0</v>
      </c>
      <c r="H13" s="15">
        <f>'Q1 ASR Under 18'!J13</f>
        <v>0</v>
      </c>
      <c r="I13" s="15">
        <f>'Q2 ASR Under 18'!J13</f>
        <v>0</v>
      </c>
      <c r="J13" s="15">
        <f>'Q3 ASR Under 18'!J13</f>
        <v>0</v>
      </c>
      <c r="K13" s="15">
        <f>'Q4 ASR Under 18'!J13</f>
        <v>0</v>
      </c>
      <c r="L13" s="59">
        <f t="shared" si="2"/>
        <v>0</v>
      </c>
      <c r="M13" s="15">
        <f>'Q1 ASR Under 18'!N13</f>
        <v>0</v>
      </c>
      <c r="N13" s="15">
        <f>'Q2 ASR Under 18'!N13</f>
        <v>0</v>
      </c>
      <c r="O13" s="15">
        <f>'Q3 ASR Under 18'!N13</f>
        <v>0</v>
      </c>
      <c r="P13" s="15">
        <f>'Q4 ASR Under 18'!N13</f>
        <v>0</v>
      </c>
      <c r="Q13" s="59">
        <f t="shared" si="3"/>
        <v>0</v>
      </c>
      <c r="R13" s="15">
        <f>'Q1 ASR Under 18'!R13</f>
        <v>0</v>
      </c>
      <c r="S13" s="15">
        <f>'Q2 ASR Under 18'!R13</f>
        <v>0</v>
      </c>
      <c r="T13" s="15">
        <f>'Q3 ASR Under 18'!R13</f>
        <v>0</v>
      </c>
      <c r="U13" s="15">
        <f>'Q4 ASR Under 18'!R13</f>
        <v>0</v>
      </c>
      <c r="V13" s="59">
        <f t="shared" si="4"/>
        <v>0</v>
      </c>
      <c r="W13" s="15">
        <f>'Q1 ASR Under 18'!V13</f>
        <v>0</v>
      </c>
      <c r="X13" s="15">
        <f>'Q2 ASR Under 18'!V13</f>
        <v>0</v>
      </c>
      <c r="Y13" s="15">
        <f>'Q3 ASR Under 18'!V13</f>
        <v>0</v>
      </c>
      <c r="Z13" s="15">
        <f>'Q4 ASR Under 18'!V13</f>
        <v>0</v>
      </c>
      <c r="AA13" s="59">
        <f t="shared" si="5"/>
        <v>0</v>
      </c>
      <c r="AB13" s="15">
        <f>'Q1 ASR Under 18'!Z13</f>
        <v>0</v>
      </c>
      <c r="AC13" s="15">
        <f>'Q2 ASR Under 18'!Z13</f>
        <v>0</v>
      </c>
      <c r="AD13" s="15">
        <f>'Q3 ASR Under 18'!Z13</f>
        <v>0</v>
      </c>
      <c r="AE13" s="15">
        <f>'Q4 ASR Under 18'!Z13</f>
        <v>0</v>
      </c>
      <c r="AF13" s="59">
        <f t="shared" si="6"/>
        <v>0</v>
      </c>
      <c r="AG13" s="16">
        <f t="shared" si="0"/>
        <v>0</v>
      </c>
    </row>
    <row r="14" spans="1:33" x14ac:dyDescent="0.25">
      <c r="A14" s="17" t="s">
        <v>12</v>
      </c>
      <c r="B14" s="18" t="s">
        <v>6</v>
      </c>
      <c r="C14" s="19">
        <f>'Q1 ASR Under 18'!F14</f>
        <v>0</v>
      </c>
      <c r="D14" s="19">
        <f>'Q2 ASR Under 18'!F14</f>
        <v>0</v>
      </c>
      <c r="E14" s="19">
        <f>'Q3 ASR Under 18'!F14</f>
        <v>0</v>
      </c>
      <c r="F14" s="19">
        <f>'Q4 ASR Under 18'!F14</f>
        <v>0</v>
      </c>
      <c r="G14" s="60">
        <f t="shared" si="1"/>
        <v>0</v>
      </c>
      <c r="H14" s="19">
        <f>'Q1 ASR Under 18'!J14</f>
        <v>0</v>
      </c>
      <c r="I14" s="19">
        <f>'Q2 ASR Under 18'!J14</f>
        <v>0</v>
      </c>
      <c r="J14" s="19">
        <f>'Q3 ASR Under 18'!J14</f>
        <v>0</v>
      </c>
      <c r="K14" s="19">
        <f>'Q4 ASR Under 18'!J14</f>
        <v>0</v>
      </c>
      <c r="L14" s="60">
        <f t="shared" si="2"/>
        <v>0</v>
      </c>
      <c r="M14" s="19">
        <f>'Q1 ASR Under 18'!N14</f>
        <v>0</v>
      </c>
      <c r="N14" s="19">
        <f>'Q2 ASR Under 18'!N14</f>
        <v>0</v>
      </c>
      <c r="O14" s="19">
        <f>'Q3 ASR Under 18'!N14</f>
        <v>0</v>
      </c>
      <c r="P14" s="19">
        <f>'Q4 ASR Under 18'!N14</f>
        <v>0</v>
      </c>
      <c r="Q14" s="60">
        <f t="shared" si="3"/>
        <v>0</v>
      </c>
      <c r="R14" s="19">
        <f>'Q1 ASR Under 18'!R14</f>
        <v>0</v>
      </c>
      <c r="S14" s="19">
        <f>'Q2 ASR Under 18'!R14</f>
        <v>0</v>
      </c>
      <c r="T14" s="19">
        <f>'Q3 ASR Under 18'!R14</f>
        <v>0</v>
      </c>
      <c r="U14" s="19">
        <f>'Q4 ASR Under 18'!R14</f>
        <v>0</v>
      </c>
      <c r="V14" s="60">
        <f t="shared" si="4"/>
        <v>0</v>
      </c>
      <c r="W14" s="19">
        <f>'Q1 ASR Under 18'!V14</f>
        <v>0</v>
      </c>
      <c r="X14" s="19">
        <f>'Q2 ASR Under 18'!V14</f>
        <v>0</v>
      </c>
      <c r="Y14" s="19">
        <f>'Q3 ASR Under 18'!V14</f>
        <v>0</v>
      </c>
      <c r="Z14" s="19">
        <f>'Q4 ASR Under 18'!V14</f>
        <v>0</v>
      </c>
      <c r="AA14" s="60">
        <f t="shared" si="5"/>
        <v>0</v>
      </c>
      <c r="AB14" s="19">
        <f>'Q1 ASR Under 18'!Z14</f>
        <v>0</v>
      </c>
      <c r="AC14" s="19">
        <f>'Q2 ASR Under 18'!Z14</f>
        <v>0</v>
      </c>
      <c r="AD14" s="19">
        <f>'Q3 ASR Under 18'!Z14</f>
        <v>0</v>
      </c>
      <c r="AE14" s="19">
        <f>'Q4 ASR Under 18'!Z14</f>
        <v>0</v>
      </c>
      <c r="AF14" s="60">
        <f t="shared" si="6"/>
        <v>0</v>
      </c>
      <c r="AG14" s="20">
        <f t="shared" si="0"/>
        <v>0</v>
      </c>
    </row>
    <row r="15" spans="1:33" x14ac:dyDescent="0.25">
      <c r="A15" s="13"/>
      <c r="B15" s="14" t="s">
        <v>7</v>
      </c>
      <c r="C15" s="15">
        <f>'Q1 ASR Under 18'!F15</f>
        <v>0</v>
      </c>
      <c r="D15" s="15">
        <f>'Q2 ASR Under 18'!F15</f>
        <v>0</v>
      </c>
      <c r="E15" s="15">
        <f>'Q3 ASR Under 18'!F15</f>
        <v>0</v>
      </c>
      <c r="F15" s="15">
        <f>'Q4 ASR Under 18'!F15</f>
        <v>0</v>
      </c>
      <c r="G15" s="59">
        <f t="shared" si="1"/>
        <v>0</v>
      </c>
      <c r="H15" s="15">
        <f>'Q1 ASR Under 18'!J15</f>
        <v>0</v>
      </c>
      <c r="I15" s="15">
        <f>'Q2 ASR Under 18'!J15</f>
        <v>0</v>
      </c>
      <c r="J15" s="15">
        <f>'Q3 ASR Under 18'!J15</f>
        <v>0</v>
      </c>
      <c r="K15" s="15">
        <f>'Q4 ASR Under 18'!J15</f>
        <v>0</v>
      </c>
      <c r="L15" s="59">
        <f t="shared" si="2"/>
        <v>0</v>
      </c>
      <c r="M15" s="15">
        <f>'Q1 ASR Under 18'!N15</f>
        <v>0</v>
      </c>
      <c r="N15" s="15">
        <f>'Q2 ASR Under 18'!N15</f>
        <v>0</v>
      </c>
      <c r="O15" s="15">
        <f>'Q3 ASR Under 18'!N15</f>
        <v>0</v>
      </c>
      <c r="P15" s="15">
        <f>'Q4 ASR Under 18'!N15</f>
        <v>0</v>
      </c>
      <c r="Q15" s="59">
        <f t="shared" si="3"/>
        <v>0</v>
      </c>
      <c r="R15" s="15">
        <f>'Q1 ASR Under 18'!R15</f>
        <v>0</v>
      </c>
      <c r="S15" s="15">
        <f>'Q2 ASR Under 18'!R15</f>
        <v>0</v>
      </c>
      <c r="T15" s="15">
        <f>'Q3 ASR Under 18'!R15</f>
        <v>0</v>
      </c>
      <c r="U15" s="15">
        <f>'Q4 ASR Under 18'!R15</f>
        <v>0</v>
      </c>
      <c r="V15" s="59">
        <f t="shared" si="4"/>
        <v>0</v>
      </c>
      <c r="W15" s="15">
        <f>'Q1 ASR Under 18'!V15</f>
        <v>0</v>
      </c>
      <c r="X15" s="15">
        <f>'Q2 ASR Under 18'!V15</f>
        <v>0</v>
      </c>
      <c r="Y15" s="15">
        <f>'Q3 ASR Under 18'!V15</f>
        <v>0</v>
      </c>
      <c r="Z15" s="15">
        <f>'Q4 ASR Under 18'!V15</f>
        <v>0</v>
      </c>
      <c r="AA15" s="59">
        <f t="shared" si="5"/>
        <v>0</v>
      </c>
      <c r="AB15" s="15">
        <f>'Q1 ASR Under 18'!Z15</f>
        <v>0</v>
      </c>
      <c r="AC15" s="15">
        <f>'Q2 ASR Under 18'!Z15</f>
        <v>0</v>
      </c>
      <c r="AD15" s="15">
        <f>'Q3 ASR Under 18'!Z15</f>
        <v>0</v>
      </c>
      <c r="AE15" s="15">
        <f>'Q4 ASR Under 18'!Z15</f>
        <v>0</v>
      </c>
      <c r="AF15" s="59">
        <f t="shared" si="6"/>
        <v>0</v>
      </c>
      <c r="AG15" s="16">
        <f t="shared" si="0"/>
        <v>0</v>
      </c>
    </row>
    <row r="16" spans="1:33" x14ac:dyDescent="0.25">
      <c r="A16" s="17" t="s">
        <v>13</v>
      </c>
      <c r="B16" s="18" t="s">
        <v>6</v>
      </c>
      <c r="C16" s="19">
        <f>'Q1 ASR Under 18'!F16</f>
        <v>0</v>
      </c>
      <c r="D16" s="19">
        <f>'Q2 ASR Under 18'!F16</f>
        <v>0</v>
      </c>
      <c r="E16" s="19">
        <f>'Q3 ASR Under 18'!F16</f>
        <v>0</v>
      </c>
      <c r="F16" s="19">
        <f>'Q4 ASR Under 18'!F16</f>
        <v>0</v>
      </c>
      <c r="G16" s="60">
        <f t="shared" si="1"/>
        <v>0</v>
      </c>
      <c r="H16" s="19">
        <f>'Q1 ASR Under 18'!J16</f>
        <v>0</v>
      </c>
      <c r="I16" s="19">
        <f>'Q2 ASR Under 18'!J16</f>
        <v>0</v>
      </c>
      <c r="J16" s="19">
        <f>'Q3 ASR Under 18'!J16</f>
        <v>0</v>
      </c>
      <c r="K16" s="19">
        <f>'Q4 ASR Under 18'!J16</f>
        <v>0</v>
      </c>
      <c r="L16" s="60">
        <f t="shared" si="2"/>
        <v>0</v>
      </c>
      <c r="M16" s="19">
        <f>'Q1 ASR Under 18'!N16</f>
        <v>0</v>
      </c>
      <c r="N16" s="19">
        <f>'Q2 ASR Under 18'!N16</f>
        <v>0</v>
      </c>
      <c r="O16" s="19">
        <f>'Q3 ASR Under 18'!N16</f>
        <v>0</v>
      </c>
      <c r="P16" s="19">
        <f>'Q4 ASR Under 18'!N16</f>
        <v>0</v>
      </c>
      <c r="Q16" s="60">
        <f t="shared" si="3"/>
        <v>0</v>
      </c>
      <c r="R16" s="19">
        <f>'Q1 ASR Under 18'!R16</f>
        <v>0</v>
      </c>
      <c r="S16" s="19">
        <f>'Q2 ASR Under 18'!R16</f>
        <v>0</v>
      </c>
      <c r="T16" s="19">
        <f>'Q3 ASR Under 18'!R16</f>
        <v>0</v>
      </c>
      <c r="U16" s="19">
        <f>'Q4 ASR Under 18'!R16</f>
        <v>0</v>
      </c>
      <c r="V16" s="60">
        <f t="shared" si="4"/>
        <v>0</v>
      </c>
      <c r="W16" s="19">
        <f>'Q1 ASR Under 18'!V16</f>
        <v>0</v>
      </c>
      <c r="X16" s="19">
        <f>'Q2 ASR Under 18'!V16</f>
        <v>0</v>
      </c>
      <c r="Y16" s="19">
        <f>'Q3 ASR Under 18'!V16</f>
        <v>0</v>
      </c>
      <c r="Z16" s="19">
        <f>'Q4 ASR Under 18'!V16</f>
        <v>0</v>
      </c>
      <c r="AA16" s="60">
        <f t="shared" si="5"/>
        <v>0</v>
      </c>
      <c r="AB16" s="19">
        <f>'Q1 ASR Under 18'!Z16</f>
        <v>0</v>
      </c>
      <c r="AC16" s="19">
        <f>'Q2 ASR Under 18'!Z16</f>
        <v>0</v>
      </c>
      <c r="AD16" s="19">
        <f>'Q3 ASR Under 18'!Z16</f>
        <v>0</v>
      </c>
      <c r="AE16" s="19">
        <f>'Q4 ASR Under 18'!Z16</f>
        <v>0</v>
      </c>
      <c r="AF16" s="60">
        <f t="shared" si="6"/>
        <v>0</v>
      </c>
      <c r="AG16" s="20">
        <f t="shared" si="0"/>
        <v>0</v>
      </c>
    </row>
    <row r="17" spans="1:56" x14ac:dyDescent="0.25">
      <c r="A17" s="13"/>
      <c r="B17" s="14" t="s">
        <v>7</v>
      </c>
      <c r="C17" s="15">
        <f>'Q1 ASR Under 18'!F17</f>
        <v>0</v>
      </c>
      <c r="D17" s="15">
        <f>'Q2 ASR Under 18'!F17</f>
        <v>0</v>
      </c>
      <c r="E17" s="15">
        <f>'Q3 ASR Under 18'!F17</f>
        <v>0</v>
      </c>
      <c r="F17" s="15">
        <f>'Q4 ASR Under 18'!F17</f>
        <v>0</v>
      </c>
      <c r="G17" s="59">
        <f t="shared" si="1"/>
        <v>0</v>
      </c>
      <c r="H17" s="15">
        <f>'Q1 ASR Under 18'!J17</f>
        <v>0</v>
      </c>
      <c r="I17" s="15">
        <f>'Q2 ASR Under 18'!J17</f>
        <v>0</v>
      </c>
      <c r="J17" s="15">
        <f>'Q3 ASR Under 18'!J17</f>
        <v>0</v>
      </c>
      <c r="K17" s="15">
        <f>'Q4 ASR Under 18'!J17</f>
        <v>0</v>
      </c>
      <c r="L17" s="59">
        <f t="shared" si="2"/>
        <v>0</v>
      </c>
      <c r="M17" s="15">
        <f>'Q1 ASR Under 18'!N17</f>
        <v>0</v>
      </c>
      <c r="N17" s="15">
        <f>'Q2 ASR Under 18'!N17</f>
        <v>0</v>
      </c>
      <c r="O17" s="15">
        <f>'Q3 ASR Under 18'!N17</f>
        <v>0</v>
      </c>
      <c r="P17" s="15">
        <f>'Q4 ASR Under 18'!N17</f>
        <v>0</v>
      </c>
      <c r="Q17" s="59">
        <f t="shared" si="3"/>
        <v>0</v>
      </c>
      <c r="R17" s="15">
        <f>'Q1 ASR Under 18'!R17</f>
        <v>0</v>
      </c>
      <c r="S17" s="15">
        <f>'Q2 ASR Under 18'!R17</f>
        <v>0</v>
      </c>
      <c r="T17" s="15">
        <f>'Q3 ASR Under 18'!R17</f>
        <v>0</v>
      </c>
      <c r="U17" s="15">
        <f>'Q4 ASR Under 18'!R17</f>
        <v>0</v>
      </c>
      <c r="V17" s="59">
        <f t="shared" si="4"/>
        <v>0</v>
      </c>
      <c r="W17" s="15">
        <f>'Q1 ASR Under 18'!V17</f>
        <v>0</v>
      </c>
      <c r="X17" s="15">
        <f>'Q2 ASR Under 18'!V17</f>
        <v>0</v>
      </c>
      <c r="Y17" s="15">
        <f>'Q3 ASR Under 18'!V17</f>
        <v>0</v>
      </c>
      <c r="Z17" s="15">
        <f>'Q4 ASR Under 18'!V17</f>
        <v>0</v>
      </c>
      <c r="AA17" s="59">
        <f t="shared" si="5"/>
        <v>0</v>
      </c>
      <c r="AB17" s="15">
        <f>'Q1 ASR Under 18'!Z17</f>
        <v>0</v>
      </c>
      <c r="AC17" s="15">
        <f>'Q2 ASR Under 18'!Z17</f>
        <v>0</v>
      </c>
      <c r="AD17" s="15">
        <f>'Q3 ASR Under 18'!Z17</f>
        <v>0</v>
      </c>
      <c r="AE17" s="15">
        <f>'Q4 ASR Under 18'!Z17</f>
        <v>0</v>
      </c>
      <c r="AF17" s="59">
        <f t="shared" si="6"/>
        <v>0</v>
      </c>
      <c r="AG17" s="16">
        <f t="shared" si="0"/>
        <v>0</v>
      </c>
    </row>
    <row r="18" spans="1:56" x14ac:dyDescent="0.25">
      <c r="A18" s="17" t="s">
        <v>14</v>
      </c>
      <c r="B18" s="18" t="s">
        <v>6</v>
      </c>
      <c r="C18" s="19">
        <f>'Q1 ASR Under 18'!F18</f>
        <v>0</v>
      </c>
      <c r="D18" s="19">
        <f>'Q2 ASR Under 18'!F18</f>
        <v>0</v>
      </c>
      <c r="E18" s="19">
        <f>'Q3 ASR Under 18'!F18</f>
        <v>0</v>
      </c>
      <c r="F18" s="19">
        <f>'Q4 ASR Under 18'!F18</f>
        <v>0</v>
      </c>
      <c r="G18" s="60">
        <f t="shared" si="1"/>
        <v>0</v>
      </c>
      <c r="H18" s="19">
        <f>'Q1 ASR Under 18'!J18</f>
        <v>0</v>
      </c>
      <c r="I18" s="19">
        <f>'Q2 ASR Under 18'!J18</f>
        <v>0</v>
      </c>
      <c r="J18" s="19">
        <f>'Q3 ASR Under 18'!J18</f>
        <v>0</v>
      </c>
      <c r="K18" s="19">
        <f>'Q4 ASR Under 18'!J18</f>
        <v>0</v>
      </c>
      <c r="L18" s="60">
        <f t="shared" si="2"/>
        <v>0</v>
      </c>
      <c r="M18" s="19">
        <f>'Q1 ASR Under 18'!N18</f>
        <v>0</v>
      </c>
      <c r="N18" s="19">
        <f>'Q2 ASR Under 18'!N18</f>
        <v>0</v>
      </c>
      <c r="O18" s="19">
        <f>'Q3 ASR Under 18'!N18</f>
        <v>0</v>
      </c>
      <c r="P18" s="19">
        <f>'Q4 ASR Under 18'!N18</f>
        <v>0</v>
      </c>
      <c r="Q18" s="60">
        <f t="shared" si="3"/>
        <v>0</v>
      </c>
      <c r="R18" s="19">
        <f>'Q1 ASR Under 18'!R18</f>
        <v>0</v>
      </c>
      <c r="S18" s="19">
        <f>'Q2 ASR Under 18'!R18</f>
        <v>0</v>
      </c>
      <c r="T18" s="19">
        <f>'Q3 ASR Under 18'!R18</f>
        <v>0</v>
      </c>
      <c r="U18" s="19">
        <f>'Q4 ASR Under 18'!R18</f>
        <v>0</v>
      </c>
      <c r="V18" s="60">
        <f t="shared" si="4"/>
        <v>0</v>
      </c>
      <c r="W18" s="19">
        <f>'Q1 ASR Under 18'!V18</f>
        <v>0</v>
      </c>
      <c r="X18" s="19">
        <f>'Q2 ASR Under 18'!V18</f>
        <v>0</v>
      </c>
      <c r="Y18" s="19">
        <f>'Q3 ASR Under 18'!V18</f>
        <v>0</v>
      </c>
      <c r="Z18" s="19">
        <f>'Q4 ASR Under 18'!V18</f>
        <v>0</v>
      </c>
      <c r="AA18" s="60">
        <f t="shared" si="5"/>
        <v>0</v>
      </c>
      <c r="AB18" s="19">
        <f>'Q1 ASR Under 18'!Z18</f>
        <v>0</v>
      </c>
      <c r="AC18" s="19">
        <f>'Q2 ASR Under 18'!Z18</f>
        <v>0</v>
      </c>
      <c r="AD18" s="19">
        <f>'Q3 ASR Under 18'!Z18</f>
        <v>0</v>
      </c>
      <c r="AE18" s="19">
        <f>'Q4 ASR Under 18'!Z18</f>
        <v>0</v>
      </c>
      <c r="AF18" s="60">
        <f t="shared" si="6"/>
        <v>0</v>
      </c>
      <c r="AG18" s="20">
        <f t="shared" si="0"/>
        <v>0</v>
      </c>
    </row>
    <row r="19" spans="1:56" x14ac:dyDescent="0.25">
      <c r="A19" s="13"/>
      <c r="B19" s="14" t="s">
        <v>7</v>
      </c>
      <c r="C19" s="15">
        <f>'Q1 ASR Under 18'!F19</f>
        <v>0</v>
      </c>
      <c r="D19" s="15">
        <f>'Q2 ASR Under 18'!F19</f>
        <v>0</v>
      </c>
      <c r="E19" s="15">
        <f>'Q3 ASR Under 18'!F19</f>
        <v>0</v>
      </c>
      <c r="F19" s="15">
        <f>'Q4 ASR Under 18'!F19</f>
        <v>0</v>
      </c>
      <c r="G19" s="59">
        <f t="shared" si="1"/>
        <v>0</v>
      </c>
      <c r="H19" s="15">
        <f>'Q1 ASR Under 18'!J19</f>
        <v>0</v>
      </c>
      <c r="I19" s="15">
        <f>'Q2 ASR Under 18'!J19</f>
        <v>0</v>
      </c>
      <c r="J19" s="15">
        <f>'Q3 ASR Under 18'!J19</f>
        <v>0</v>
      </c>
      <c r="K19" s="15">
        <f>'Q4 ASR Under 18'!J19</f>
        <v>0</v>
      </c>
      <c r="L19" s="59">
        <f t="shared" si="2"/>
        <v>0</v>
      </c>
      <c r="M19" s="15">
        <f>'Q1 ASR Under 18'!N19</f>
        <v>0</v>
      </c>
      <c r="N19" s="15">
        <f>'Q2 ASR Under 18'!N19</f>
        <v>0</v>
      </c>
      <c r="O19" s="15">
        <f>'Q3 ASR Under 18'!N19</f>
        <v>0</v>
      </c>
      <c r="P19" s="15">
        <f>'Q4 ASR Under 18'!N19</f>
        <v>0</v>
      </c>
      <c r="Q19" s="59">
        <f t="shared" si="3"/>
        <v>0</v>
      </c>
      <c r="R19" s="15">
        <f>'Q1 ASR Under 18'!R19</f>
        <v>0</v>
      </c>
      <c r="S19" s="15">
        <f>'Q2 ASR Under 18'!R19</f>
        <v>0</v>
      </c>
      <c r="T19" s="15">
        <f>'Q3 ASR Under 18'!R19</f>
        <v>0</v>
      </c>
      <c r="U19" s="15">
        <f>'Q4 ASR Under 18'!R19</f>
        <v>0</v>
      </c>
      <c r="V19" s="59">
        <f t="shared" si="4"/>
        <v>0</v>
      </c>
      <c r="W19" s="15">
        <f>'Q1 ASR Under 18'!V19</f>
        <v>0</v>
      </c>
      <c r="X19" s="15">
        <f>'Q2 ASR Under 18'!V19</f>
        <v>0</v>
      </c>
      <c r="Y19" s="15">
        <f>'Q3 ASR Under 18'!V19</f>
        <v>0</v>
      </c>
      <c r="Z19" s="15">
        <f>'Q4 ASR Under 18'!V19</f>
        <v>0</v>
      </c>
      <c r="AA19" s="59">
        <f t="shared" si="5"/>
        <v>0</v>
      </c>
      <c r="AB19" s="15">
        <f>'Q1 ASR Under 18'!Z19</f>
        <v>0</v>
      </c>
      <c r="AC19" s="15">
        <f>'Q2 ASR Under 18'!Z19</f>
        <v>0</v>
      </c>
      <c r="AD19" s="15">
        <f>'Q3 ASR Under 18'!Z19</f>
        <v>0</v>
      </c>
      <c r="AE19" s="15">
        <f>'Q4 ASR Under 18'!Z19</f>
        <v>0</v>
      </c>
      <c r="AF19" s="59">
        <f t="shared" si="6"/>
        <v>0</v>
      </c>
      <c r="AG19" s="16">
        <f t="shared" si="0"/>
        <v>0</v>
      </c>
    </row>
    <row r="20" spans="1:56" x14ac:dyDescent="0.25">
      <c r="A20" s="17" t="s">
        <v>15</v>
      </c>
      <c r="B20" s="18" t="s">
        <v>6</v>
      </c>
      <c r="C20" s="19">
        <f>'Q1 ASR Under 18'!F20</f>
        <v>0</v>
      </c>
      <c r="D20" s="19">
        <f>'Q2 ASR Under 18'!F20</f>
        <v>0</v>
      </c>
      <c r="E20" s="19">
        <f>'Q3 ASR Under 18'!F20</f>
        <v>0</v>
      </c>
      <c r="F20" s="19">
        <f>'Q4 ASR Under 18'!F20</f>
        <v>0</v>
      </c>
      <c r="G20" s="60">
        <f t="shared" si="1"/>
        <v>0</v>
      </c>
      <c r="H20" s="19">
        <f>'Q1 ASR Under 18'!J20</f>
        <v>0</v>
      </c>
      <c r="I20" s="19">
        <f>'Q2 ASR Under 18'!J20</f>
        <v>0</v>
      </c>
      <c r="J20" s="19">
        <f>'Q3 ASR Under 18'!J20</f>
        <v>0</v>
      </c>
      <c r="K20" s="19">
        <f>'Q4 ASR Under 18'!J20</f>
        <v>0</v>
      </c>
      <c r="L20" s="60">
        <f t="shared" si="2"/>
        <v>0</v>
      </c>
      <c r="M20" s="19">
        <f>'Q1 ASR Under 18'!N20</f>
        <v>0</v>
      </c>
      <c r="N20" s="19">
        <f>'Q2 ASR Under 18'!N20</f>
        <v>0</v>
      </c>
      <c r="O20" s="19">
        <f>'Q3 ASR Under 18'!N20</f>
        <v>0</v>
      </c>
      <c r="P20" s="19">
        <f>'Q4 ASR Under 18'!N20</f>
        <v>0</v>
      </c>
      <c r="Q20" s="60">
        <f t="shared" si="3"/>
        <v>0</v>
      </c>
      <c r="R20" s="19">
        <f>'Q1 ASR Under 18'!R20</f>
        <v>0</v>
      </c>
      <c r="S20" s="19">
        <f>'Q2 ASR Under 18'!R20</f>
        <v>0</v>
      </c>
      <c r="T20" s="19">
        <f>'Q3 ASR Under 18'!R20</f>
        <v>0</v>
      </c>
      <c r="U20" s="19">
        <f>'Q4 ASR Under 18'!R20</f>
        <v>0</v>
      </c>
      <c r="V20" s="60">
        <f t="shared" si="4"/>
        <v>0</v>
      </c>
      <c r="W20" s="19">
        <f>'Q1 ASR Under 18'!V20</f>
        <v>0</v>
      </c>
      <c r="X20" s="19">
        <f>'Q2 ASR Under 18'!V20</f>
        <v>0</v>
      </c>
      <c r="Y20" s="19">
        <f>'Q3 ASR Under 18'!V20</f>
        <v>0</v>
      </c>
      <c r="Z20" s="19">
        <f>'Q4 ASR Under 18'!V20</f>
        <v>0</v>
      </c>
      <c r="AA20" s="60">
        <f t="shared" si="5"/>
        <v>0</v>
      </c>
      <c r="AB20" s="19">
        <f>'Q1 ASR Under 18'!Z20</f>
        <v>0</v>
      </c>
      <c r="AC20" s="19">
        <f>'Q2 ASR Under 18'!Z20</f>
        <v>0</v>
      </c>
      <c r="AD20" s="19">
        <f>'Q3 ASR Under 18'!Z20</f>
        <v>0</v>
      </c>
      <c r="AE20" s="19">
        <f>'Q4 ASR Under 18'!Z20</f>
        <v>0</v>
      </c>
      <c r="AF20" s="60">
        <f t="shared" si="6"/>
        <v>0</v>
      </c>
      <c r="AG20" s="20">
        <f t="shared" si="0"/>
        <v>0</v>
      </c>
    </row>
    <row r="21" spans="1:56" ht="15.75" thickBot="1" x14ac:dyDescent="0.3">
      <c r="A21" s="21"/>
      <c r="B21" s="22" t="s">
        <v>7</v>
      </c>
      <c r="C21" s="23">
        <f>'Q1 ASR Under 18'!F21</f>
        <v>0</v>
      </c>
      <c r="D21" s="23">
        <f>'Q2 ASR Under 18'!F21</f>
        <v>0</v>
      </c>
      <c r="E21" s="23">
        <f>'Q3 ASR Under 18'!F21</f>
        <v>0</v>
      </c>
      <c r="F21" s="23">
        <f>'Q4 ASR Under 18'!F21</f>
        <v>0</v>
      </c>
      <c r="G21" s="61">
        <f t="shared" si="1"/>
        <v>0</v>
      </c>
      <c r="H21" s="23">
        <f>'Q1 ASR Under 18'!J21</f>
        <v>0</v>
      </c>
      <c r="I21" s="23">
        <f>'Q2 ASR Under 18'!J21</f>
        <v>0</v>
      </c>
      <c r="J21" s="23">
        <f>'Q3 ASR Under 18'!J21</f>
        <v>0</v>
      </c>
      <c r="K21" s="23">
        <f>'Q4 ASR Under 18'!J21</f>
        <v>0</v>
      </c>
      <c r="L21" s="61">
        <f t="shared" si="2"/>
        <v>0</v>
      </c>
      <c r="M21" s="23">
        <f>'Q1 ASR Under 18'!N21</f>
        <v>0</v>
      </c>
      <c r="N21" s="23">
        <f>'Q2 ASR Under 18'!N21</f>
        <v>0</v>
      </c>
      <c r="O21" s="23">
        <f>'Q3 ASR Under 18'!N21</f>
        <v>0</v>
      </c>
      <c r="P21" s="23">
        <f>'Q4 ASR Under 18'!N21</f>
        <v>0</v>
      </c>
      <c r="Q21" s="61">
        <f t="shared" si="3"/>
        <v>0</v>
      </c>
      <c r="R21" s="23">
        <f>'Q1 ASR Under 18'!R21</f>
        <v>0</v>
      </c>
      <c r="S21" s="23">
        <f>'Q2 ASR Under 18'!R21</f>
        <v>0</v>
      </c>
      <c r="T21" s="23">
        <f>'Q3 ASR Under 18'!R21</f>
        <v>0</v>
      </c>
      <c r="U21" s="23">
        <f>'Q4 ASR Under 18'!R21</f>
        <v>0</v>
      </c>
      <c r="V21" s="61">
        <f t="shared" si="4"/>
        <v>0</v>
      </c>
      <c r="W21" s="23">
        <f>'Q1 ASR Under 18'!V21</f>
        <v>0</v>
      </c>
      <c r="X21" s="23">
        <f>'Q2 ASR Under 18'!V21</f>
        <v>0</v>
      </c>
      <c r="Y21" s="23">
        <f>'Q3 ASR Under 18'!V21</f>
        <v>0</v>
      </c>
      <c r="Z21" s="23">
        <f>'Q4 ASR Under 18'!V21</f>
        <v>0</v>
      </c>
      <c r="AA21" s="61">
        <f t="shared" si="5"/>
        <v>0</v>
      </c>
      <c r="AB21" s="23">
        <f>'Q1 ASR Under 18'!Z21</f>
        <v>0</v>
      </c>
      <c r="AC21" s="23">
        <f>'Q2 ASR Under 18'!Z21</f>
        <v>0</v>
      </c>
      <c r="AD21" s="23">
        <f>'Q3 ASR Under 18'!Z21</f>
        <v>0</v>
      </c>
      <c r="AE21" s="23">
        <f>'Q4 ASR Under 18'!Z21</f>
        <v>0</v>
      </c>
      <c r="AF21" s="61">
        <f t="shared" si="6"/>
        <v>0</v>
      </c>
      <c r="AG21" s="24">
        <f t="shared" si="0"/>
        <v>0</v>
      </c>
    </row>
    <row r="22" spans="1:56" ht="15.75" thickTop="1" x14ac:dyDescent="0.25">
      <c r="A22" s="25" t="s">
        <v>16</v>
      </c>
      <c r="B22" s="26" t="s">
        <v>6</v>
      </c>
      <c r="C22" s="27">
        <f t="shared" ref="C22:C23" si="7">SUM(C4+C6+C8+C10+C12+C14+C16+C18+C20)</f>
        <v>0</v>
      </c>
      <c r="D22" s="27">
        <f t="shared" ref="D22:AG23" si="8">SUM(D4+D6+D8+D10+D12+D14+D16+D18+D20)</f>
        <v>0</v>
      </c>
      <c r="E22" s="27">
        <f t="shared" si="8"/>
        <v>0</v>
      </c>
      <c r="F22" s="27">
        <f t="shared" si="8"/>
        <v>0</v>
      </c>
      <c r="G22" s="62">
        <f t="shared" si="8"/>
        <v>0</v>
      </c>
      <c r="H22" s="27">
        <f t="shared" si="8"/>
        <v>0</v>
      </c>
      <c r="I22" s="27">
        <f t="shared" ref="I22:X23" si="9">SUM(I4+I6+I8+I10+I12+I14+I16+I18+I20)</f>
        <v>0</v>
      </c>
      <c r="J22" s="27">
        <f t="shared" si="9"/>
        <v>0</v>
      </c>
      <c r="K22" s="27">
        <f t="shared" si="9"/>
        <v>0</v>
      </c>
      <c r="L22" s="62">
        <f t="shared" si="9"/>
        <v>0</v>
      </c>
      <c r="M22" s="27">
        <f t="shared" si="9"/>
        <v>0</v>
      </c>
      <c r="N22" s="27">
        <f t="shared" si="9"/>
        <v>0</v>
      </c>
      <c r="O22" s="27">
        <f t="shared" si="9"/>
        <v>0</v>
      </c>
      <c r="P22" s="27">
        <f t="shared" si="9"/>
        <v>0</v>
      </c>
      <c r="Q22" s="62">
        <f t="shared" si="9"/>
        <v>0</v>
      </c>
      <c r="R22" s="27">
        <f t="shared" si="9"/>
        <v>0</v>
      </c>
      <c r="S22" s="27">
        <f t="shared" si="9"/>
        <v>0</v>
      </c>
      <c r="T22" s="27">
        <f t="shared" si="9"/>
        <v>0</v>
      </c>
      <c r="U22" s="27">
        <f t="shared" si="9"/>
        <v>0</v>
      </c>
      <c r="V22" s="62">
        <f t="shared" si="9"/>
        <v>0</v>
      </c>
      <c r="W22" s="27">
        <f t="shared" si="9"/>
        <v>0</v>
      </c>
      <c r="X22" s="27">
        <f t="shared" si="9"/>
        <v>0</v>
      </c>
      <c r="Y22" s="27">
        <f t="shared" ref="Y22:AF23" si="10">SUM(Y4+Y6+Y8+Y10+Y12+Y14+Y16+Y18+Y20)</f>
        <v>0</v>
      </c>
      <c r="Z22" s="27">
        <f t="shared" si="10"/>
        <v>0</v>
      </c>
      <c r="AA22" s="62">
        <f t="shared" si="10"/>
        <v>0</v>
      </c>
      <c r="AB22" s="27">
        <f t="shared" si="10"/>
        <v>0</v>
      </c>
      <c r="AC22" s="27">
        <f t="shared" si="10"/>
        <v>0</v>
      </c>
      <c r="AD22" s="27">
        <f t="shared" si="10"/>
        <v>0</v>
      </c>
      <c r="AE22" s="27">
        <f t="shared" si="10"/>
        <v>0</v>
      </c>
      <c r="AF22" s="62">
        <f t="shared" si="10"/>
        <v>0</v>
      </c>
      <c r="AG22" s="28">
        <f t="shared" si="8"/>
        <v>0</v>
      </c>
    </row>
    <row r="23" spans="1:56" x14ac:dyDescent="0.25">
      <c r="A23" s="29"/>
      <c r="B23" s="26" t="s">
        <v>7</v>
      </c>
      <c r="C23" s="27">
        <f t="shared" si="7"/>
        <v>0</v>
      </c>
      <c r="D23" s="27">
        <f t="shared" ref="D23:AG23" si="11">SUM(D5+D7+D9+D11+D13+D15+D17+D19+D21)</f>
        <v>0</v>
      </c>
      <c r="E23" s="27">
        <f t="shared" si="11"/>
        <v>0</v>
      </c>
      <c r="F23" s="27">
        <f t="shared" si="11"/>
        <v>0</v>
      </c>
      <c r="G23" s="62">
        <f t="shared" si="11"/>
        <v>0</v>
      </c>
      <c r="H23" s="27">
        <f t="shared" si="8"/>
        <v>0</v>
      </c>
      <c r="I23" s="27">
        <f t="shared" si="8"/>
        <v>0</v>
      </c>
      <c r="J23" s="27">
        <f t="shared" si="8"/>
        <v>0</v>
      </c>
      <c r="K23" s="27">
        <f t="shared" si="8"/>
        <v>0</v>
      </c>
      <c r="L23" s="62">
        <f t="shared" si="8"/>
        <v>0</v>
      </c>
      <c r="M23" s="27">
        <f t="shared" si="9"/>
        <v>0</v>
      </c>
      <c r="N23" s="27">
        <f t="shared" si="9"/>
        <v>0</v>
      </c>
      <c r="O23" s="27">
        <f t="shared" si="9"/>
        <v>0</v>
      </c>
      <c r="P23" s="27">
        <f t="shared" si="9"/>
        <v>0</v>
      </c>
      <c r="Q23" s="62">
        <f t="shared" si="9"/>
        <v>0</v>
      </c>
      <c r="R23" s="27">
        <f t="shared" si="9"/>
        <v>0</v>
      </c>
      <c r="S23" s="27">
        <f t="shared" si="9"/>
        <v>0</v>
      </c>
      <c r="T23" s="27">
        <f t="shared" si="9"/>
        <v>0</v>
      </c>
      <c r="U23" s="27">
        <f t="shared" si="9"/>
        <v>0</v>
      </c>
      <c r="V23" s="62">
        <f t="shared" si="9"/>
        <v>0</v>
      </c>
      <c r="W23" s="27">
        <f t="shared" si="9"/>
        <v>0</v>
      </c>
      <c r="X23" s="27">
        <f t="shared" si="9"/>
        <v>0</v>
      </c>
      <c r="Y23" s="27">
        <f t="shared" ref="Y23:AA23" si="12">SUM(Y5+Y7+Y9+Y11+Y13+Y15+Y17+Y19+Y21)</f>
        <v>0</v>
      </c>
      <c r="Z23" s="27">
        <f t="shared" si="12"/>
        <v>0</v>
      </c>
      <c r="AA23" s="62">
        <f t="shared" si="12"/>
        <v>0</v>
      </c>
      <c r="AB23" s="27">
        <f t="shared" si="10"/>
        <v>0</v>
      </c>
      <c r="AC23" s="27">
        <f t="shared" si="10"/>
        <v>0</v>
      </c>
      <c r="AD23" s="27">
        <f t="shared" si="10"/>
        <v>0</v>
      </c>
      <c r="AE23" s="27">
        <f t="shared" si="10"/>
        <v>0</v>
      </c>
      <c r="AF23" s="62">
        <f t="shared" si="10"/>
        <v>0</v>
      </c>
      <c r="AG23" s="28">
        <f t="shared" si="11"/>
        <v>0</v>
      </c>
    </row>
    <row r="24" spans="1:56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56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/>
      <c r="H25" s="7" t="s">
        <v>2</v>
      </c>
      <c r="I25" s="7"/>
      <c r="J25" s="7"/>
      <c r="K25" s="7"/>
      <c r="L25" s="7"/>
      <c r="M25" s="7" t="s">
        <v>3</v>
      </c>
      <c r="N25" s="7"/>
      <c r="O25" s="7"/>
      <c r="P25" s="7"/>
      <c r="Q25" s="7"/>
      <c r="R25" s="7">
        <v>15</v>
      </c>
      <c r="S25" s="7"/>
      <c r="T25" s="7"/>
      <c r="U25" s="7"/>
      <c r="V25" s="7"/>
      <c r="W25" s="7">
        <v>16</v>
      </c>
      <c r="X25" s="7"/>
      <c r="Y25" s="7"/>
      <c r="Z25" s="7"/>
      <c r="AA25" s="7"/>
      <c r="AB25" s="7">
        <v>17</v>
      </c>
      <c r="AC25" s="7"/>
      <c r="AD25" s="7"/>
      <c r="AE25" s="7"/>
      <c r="AF25" s="7"/>
      <c r="AG25" s="7" t="s">
        <v>4</v>
      </c>
    </row>
    <row r="26" spans="1:56" s="8" customFormat="1" ht="15.75" thickBot="1" x14ac:dyDescent="0.3">
      <c r="A26" s="5"/>
      <c r="B26" s="6"/>
      <c r="C26" s="7" t="s">
        <v>62</v>
      </c>
      <c r="D26" s="7" t="s">
        <v>63</v>
      </c>
      <c r="E26" s="7" t="s">
        <v>64</v>
      </c>
      <c r="F26" s="7" t="s">
        <v>65</v>
      </c>
      <c r="G26" s="7" t="s">
        <v>66</v>
      </c>
      <c r="H26" s="7" t="s">
        <v>62</v>
      </c>
      <c r="I26" s="7" t="s">
        <v>63</v>
      </c>
      <c r="J26" s="7" t="s">
        <v>64</v>
      </c>
      <c r="K26" s="7" t="s">
        <v>65</v>
      </c>
      <c r="L26" s="7" t="s">
        <v>66</v>
      </c>
      <c r="M26" s="7" t="s">
        <v>62</v>
      </c>
      <c r="N26" s="7" t="s">
        <v>63</v>
      </c>
      <c r="O26" s="7" t="s">
        <v>64</v>
      </c>
      <c r="P26" s="7" t="s">
        <v>65</v>
      </c>
      <c r="Q26" s="7" t="s">
        <v>66</v>
      </c>
      <c r="R26" s="7" t="s">
        <v>62</v>
      </c>
      <c r="S26" s="7" t="s">
        <v>63</v>
      </c>
      <c r="T26" s="7" t="s">
        <v>64</v>
      </c>
      <c r="U26" s="7" t="s">
        <v>65</v>
      </c>
      <c r="V26" s="7" t="s">
        <v>66</v>
      </c>
      <c r="W26" s="7" t="s">
        <v>62</v>
      </c>
      <c r="X26" s="7" t="s">
        <v>63</v>
      </c>
      <c r="Y26" s="7" t="s">
        <v>64</v>
      </c>
      <c r="Z26" s="7" t="s">
        <v>65</v>
      </c>
      <c r="AA26" s="7" t="s">
        <v>66</v>
      </c>
      <c r="AB26" s="7" t="s">
        <v>62</v>
      </c>
      <c r="AC26" s="7" t="s">
        <v>63</v>
      </c>
      <c r="AD26" s="7" t="s">
        <v>64</v>
      </c>
      <c r="AE26" s="7" t="s">
        <v>65</v>
      </c>
      <c r="AF26" s="7" t="s">
        <v>66</v>
      </c>
      <c r="AG26" s="7"/>
    </row>
    <row r="27" spans="1:56" s="31" customFormat="1" ht="15.75" thickTop="1" x14ac:dyDescent="0.25">
      <c r="A27" s="9" t="s">
        <v>18</v>
      </c>
      <c r="B27" s="30" t="s">
        <v>6</v>
      </c>
      <c r="C27" s="11">
        <f>'Q1 ASR Under 18'!F27</f>
        <v>0</v>
      </c>
      <c r="D27" s="11">
        <f>'Q2 ASR Under 18'!F27</f>
        <v>0</v>
      </c>
      <c r="E27" s="11">
        <f>'Q3 ASR Under 18'!F27</f>
        <v>0</v>
      </c>
      <c r="F27" s="11">
        <f>'Q4 ASR Under 18'!F27</f>
        <v>0</v>
      </c>
      <c r="G27" s="58">
        <f t="shared" ref="G27:G40" si="13">SUM(C27:F27)</f>
        <v>0</v>
      </c>
      <c r="H27" s="11">
        <f>'Q1 ASR Under 18'!J27</f>
        <v>0</v>
      </c>
      <c r="I27" s="11">
        <f>'Q2 ASR Under 18'!J27</f>
        <v>0</v>
      </c>
      <c r="J27" s="11">
        <f>'Q3 ASR Under 18'!J27</f>
        <v>0</v>
      </c>
      <c r="K27" s="11">
        <f>'Q4 ASR Under 18'!J27</f>
        <v>0</v>
      </c>
      <c r="L27" s="58">
        <f t="shared" ref="L27:L40" si="14">SUM(H27:K27)</f>
        <v>0</v>
      </c>
      <c r="M27" s="11">
        <f>'Q1 ASR Under 18'!N27</f>
        <v>0</v>
      </c>
      <c r="N27" s="11">
        <f>'Q2 ASR Under 18'!N27</f>
        <v>0</v>
      </c>
      <c r="O27" s="11">
        <f>'Q3 ASR Under 18'!N27</f>
        <v>0</v>
      </c>
      <c r="P27" s="11">
        <f>'Q4 ASR Under 18'!N27</f>
        <v>0</v>
      </c>
      <c r="Q27" s="58">
        <f t="shared" ref="Q27:Q40" si="15">SUM(M27:P27)</f>
        <v>0</v>
      </c>
      <c r="R27" s="11">
        <f>'Q1 ASR Under 18'!R27</f>
        <v>0</v>
      </c>
      <c r="S27" s="11">
        <f>'Q2 ASR Under 18'!R27</f>
        <v>0</v>
      </c>
      <c r="T27" s="11">
        <f>'Q3 ASR Under 18'!R27</f>
        <v>0</v>
      </c>
      <c r="U27" s="11">
        <f>'Q4 ASR Under 18'!R27</f>
        <v>0</v>
      </c>
      <c r="V27" s="58">
        <f t="shared" ref="V27:V40" si="16">SUM(R27:U27)</f>
        <v>0</v>
      </c>
      <c r="W27" s="11">
        <f>'Q1 ASR Under 18'!V27</f>
        <v>0</v>
      </c>
      <c r="X27" s="11">
        <f>'Q2 ASR Under 18'!V27</f>
        <v>0</v>
      </c>
      <c r="Y27" s="11">
        <f>'Q3 ASR Under 18'!V27</f>
        <v>0</v>
      </c>
      <c r="Z27" s="11">
        <f>'Q4 ASR Under 18'!V27</f>
        <v>0</v>
      </c>
      <c r="AA27" s="58">
        <f t="shared" ref="AA27:AA40" si="17">SUM(W27:Z27)</f>
        <v>0</v>
      </c>
      <c r="AB27" s="11">
        <f>'Q1 ASR Under 18'!Z27</f>
        <v>0</v>
      </c>
      <c r="AC27" s="11">
        <f>'Q2 ASR Under 18'!Z27</f>
        <v>0</v>
      </c>
      <c r="AD27" s="11">
        <f>'Q3 ASR Under 18'!Z27</f>
        <v>0</v>
      </c>
      <c r="AE27" s="11">
        <f>'Q4 ASR Under 18'!Z27</f>
        <v>0</v>
      </c>
      <c r="AF27" s="58">
        <f t="shared" ref="AF27:AF40" si="18">SUM(AB27:AE27)</f>
        <v>0</v>
      </c>
      <c r="AG27" s="12">
        <f t="shared" ref="AG27:AG40" si="19">SUM(C27:AB27)</f>
        <v>0</v>
      </c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</row>
    <row r="28" spans="1:56" s="31" customFormat="1" x14ac:dyDescent="0.25">
      <c r="A28" s="13"/>
      <c r="B28" s="33" t="s">
        <v>7</v>
      </c>
      <c r="C28" s="15">
        <f>'Q1 ASR Under 18'!F28</f>
        <v>0</v>
      </c>
      <c r="D28" s="15">
        <f>'Q2 ASR Under 18'!F28</f>
        <v>0</v>
      </c>
      <c r="E28" s="15">
        <f>'Q3 ASR Under 18'!F28</f>
        <v>0</v>
      </c>
      <c r="F28" s="15">
        <f>'Q4 ASR Under 18'!F28</f>
        <v>0</v>
      </c>
      <c r="G28" s="59">
        <f t="shared" si="13"/>
        <v>0</v>
      </c>
      <c r="H28" s="15">
        <f>'Q1 ASR Under 18'!J28</f>
        <v>0</v>
      </c>
      <c r="I28" s="15">
        <f>'Q2 ASR Under 18'!J28</f>
        <v>0</v>
      </c>
      <c r="J28" s="15">
        <f>'Q3 ASR Under 18'!J28</f>
        <v>0</v>
      </c>
      <c r="K28" s="15">
        <f>'Q4 ASR Under 18'!J28</f>
        <v>0</v>
      </c>
      <c r="L28" s="59">
        <f t="shared" si="14"/>
        <v>0</v>
      </c>
      <c r="M28" s="15">
        <f>'Q1 ASR Under 18'!N28</f>
        <v>0</v>
      </c>
      <c r="N28" s="15">
        <f>'Q2 ASR Under 18'!N28</f>
        <v>0</v>
      </c>
      <c r="O28" s="15">
        <f>'Q3 ASR Under 18'!N28</f>
        <v>0</v>
      </c>
      <c r="P28" s="15">
        <f>'Q4 ASR Under 18'!N28</f>
        <v>0</v>
      </c>
      <c r="Q28" s="59">
        <f t="shared" si="15"/>
        <v>0</v>
      </c>
      <c r="R28" s="15">
        <f>'Q1 ASR Under 18'!R28</f>
        <v>0</v>
      </c>
      <c r="S28" s="15">
        <f>'Q2 ASR Under 18'!R28</f>
        <v>0</v>
      </c>
      <c r="T28" s="15">
        <f>'Q3 ASR Under 18'!R28</f>
        <v>0</v>
      </c>
      <c r="U28" s="15">
        <f>'Q4 ASR Under 18'!R28</f>
        <v>0</v>
      </c>
      <c r="V28" s="59">
        <f t="shared" si="16"/>
        <v>0</v>
      </c>
      <c r="W28" s="15">
        <f>'Q1 ASR Under 18'!V28</f>
        <v>0</v>
      </c>
      <c r="X28" s="15">
        <f>'Q2 ASR Under 18'!V28</f>
        <v>0</v>
      </c>
      <c r="Y28" s="15">
        <f>'Q3 ASR Under 18'!V28</f>
        <v>0</v>
      </c>
      <c r="Z28" s="15">
        <f>'Q4 ASR Under 18'!V28</f>
        <v>0</v>
      </c>
      <c r="AA28" s="59">
        <f t="shared" si="17"/>
        <v>0</v>
      </c>
      <c r="AB28" s="15">
        <f>'Q1 ASR Under 18'!Z28</f>
        <v>0</v>
      </c>
      <c r="AC28" s="15">
        <f>'Q2 ASR Under 18'!Z28</f>
        <v>0</v>
      </c>
      <c r="AD28" s="15">
        <f>'Q3 ASR Under 18'!Z28</f>
        <v>0</v>
      </c>
      <c r="AE28" s="15">
        <f>'Q4 ASR Under 18'!Z28</f>
        <v>0</v>
      </c>
      <c r="AF28" s="59">
        <f t="shared" si="18"/>
        <v>0</v>
      </c>
      <c r="AG28" s="16">
        <f t="shared" si="19"/>
        <v>0</v>
      </c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</row>
    <row r="29" spans="1:56" s="31" customFormat="1" ht="30" x14ac:dyDescent="0.25">
      <c r="A29" s="17" t="s">
        <v>19</v>
      </c>
      <c r="B29" s="34" t="s">
        <v>6</v>
      </c>
      <c r="C29" s="19">
        <f>'Q1 ASR Under 18'!F29</f>
        <v>0</v>
      </c>
      <c r="D29" s="19">
        <f>'Q2 ASR Under 18'!F29</f>
        <v>0</v>
      </c>
      <c r="E29" s="19">
        <f>'Q3 ASR Under 18'!F29</f>
        <v>0</v>
      </c>
      <c r="F29" s="19">
        <f>'Q4 ASR Under 18'!F29</f>
        <v>0</v>
      </c>
      <c r="G29" s="60">
        <f t="shared" si="13"/>
        <v>0</v>
      </c>
      <c r="H29" s="19">
        <f>'Q1 ASR Under 18'!J29</f>
        <v>0</v>
      </c>
      <c r="I29" s="19">
        <f>'Q2 ASR Under 18'!J29</f>
        <v>0</v>
      </c>
      <c r="J29" s="19">
        <f>'Q3 ASR Under 18'!J29</f>
        <v>0</v>
      </c>
      <c r="K29" s="19">
        <f>'Q4 ASR Under 18'!J29</f>
        <v>0</v>
      </c>
      <c r="L29" s="60">
        <f t="shared" si="14"/>
        <v>0</v>
      </c>
      <c r="M29" s="19">
        <f>'Q1 ASR Under 18'!N29</f>
        <v>0</v>
      </c>
      <c r="N29" s="19">
        <f>'Q2 ASR Under 18'!N29</f>
        <v>0</v>
      </c>
      <c r="O29" s="19">
        <f>'Q3 ASR Under 18'!N29</f>
        <v>0</v>
      </c>
      <c r="P29" s="19">
        <f>'Q4 ASR Under 18'!N29</f>
        <v>0</v>
      </c>
      <c r="Q29" s="60">
        <f t="shared" si="15"/>
        <v>0</v>
      </c>
      <c r="R29" s="19">
        <f>'Q1 ASR Under 18'!R29</f>
        <v>0</v>
      </c>
      <c r="S29" s="19">
        <f>'Q2 ASR Under 18'!R29</f>
        <v>0</v>
      </c>
      <c r="T29" s="19">
        <f>'Q3 ASR Under 18'!R29</f>
        <v>0</v>
      </c>
      <c r="U29" s="19">
        <f>'Q4 ASR Under 18'!R29</f>
        <v>0</v>
      </c>
      <c r="V29" s="60">
        <f t="shared" si="16"/>
        <v>0</v>
      </c>
      <c r="W29" s="19">
        <f>'Q1 ASR Under 18'!V29</f>
        <v>0</v>
      </c>
      <c r="X29" s="19">
        <f>'Q2 ASR Under 18'!V29</f>
        <v>0</v>
      </c>
      <c r="Y29" s="19">
        <f>'Q3 ASR Under 18'!V29</f>
        <v>0</v>
      </c>
      <c r="Z29" s="19">
        <f>'Q4 ASR Under 18'!V29</f>
        <v>0</v>
      </c>
      <c r="AA29" s="60">
        <f t="shared" si="17"/>
        <v>0</v>
      </c>
      <c r="AB29" s="19">
        <f>'Q1 ASR Under 18'!Z29</f>
        <v>0</v>
      </c>
      <c r="AC29" s="19">
        <f>'Q2 ASR Under 18'!Z29</f>
        <v>0</v>
      </c>
      <c r="AD29" s="19">
        <f>'Q3 ASR Under 18'!Z29</f>
        <v>0</v>
      </c>
      <c r="AE29" s="19">
        <f>'Q4 ASR Under 18'!Z29</f>
        <v>0</v>
      </c>
      <c r="AF29" s="60">
        <f t="shared" si="18"/>
        <v>0</v>
      </c>
      <c r="AG29" s="20">
        <f t="shared" si="19"/>
        <v>0</v>
      </c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</row>
    <row r="30" spans="1:56" s="31" customFormat="1" x14ac:dyDescent="0.25">
      <c r="A30" s="13"/>
      <c r="B30" s="33" t="s">
        <v>7</v>
      </c>
      <c r="C30" s="15">
        <f>'Q1 ASR Under 18'!F30</f>
        <v>0</v>
      </c>
      <c r="D30" s="15">
        <f>'Q2 ASR Under 18'!F30</f>
        <v>0</v>
      </c>
      <c r="E30" s="15">
        <f>'Q3 ASR Under 18'!F30</f>
        <v>0</v>
      </c>
      <c r="F30" s="15">
        <f>'Q4 ASR Under 18'!F30</f>
        <v>0</v>
      </c>
      <c r="G30" s="59">
        <f t="shared" si="13"/>
        <v>0</v>
      </c>
      <c r="H30" s="15">
        <f>'Q1 ASR Under 18'!J30</f>
        <v>0</v>
      </c>
      <c r="I30" s="15">
        <f>'Q2 ASR Under 18'!J30</f>
        <v>0</v>
      </c>
      <c r="J30" s="15">
        <f>'Q3 ASR Under 18'!J30</f>
        <v>0</v>
      </c>
      <c r="K30" s="15">
        <f>'Q4 ASR Under 18'!J30</f>
        <v>0</v>
      </c>
      <c r="L30" s="59">
        <f t="shared" si="14"/>
        <v>0</v>
      </c>
      <c r="M30" s="15">
        <f>'Q1 ASR Under 18'!N30</f>
        <v>0</v>
      </c>
      <c r="N30" s="15">
        <f>'Q2 ASR Under 18'!N30</f>
        <v>0</v>
      </c>
      <c r="O30" s="15">
        <f>'Q3 ASR Under 18'!N30</f>
        <v>0</v>
      </c>
      <c r="P30" s="15">
        <f>'Q4 ASR Under 18'!N30</f>
        <v>0</v>
      </c>
      <c r="Q30" s="59">
        <f t="shared" si="15"/>
        <v>0</v>
      </c>
      <c r="R30" s="15">
        <f>'Q1 ASR Under 18'!R30</f>
        <v>0</v>
      </c>
      <c r="S30" s="15">
        <f>'Q2 ASR Under 18'!R30</f>
        <v>0</v>
      </c>
      <c r="T30" s="15">
        <f>'Q3 ASR Under 18'!R30</f>
        <v>0</v>
      </c>
      <c r="U30" s="15">
        <f>'Q4 ASR Under 18'!R30</f>
        <v>0</v>
      </c>
      <c r="V30" s="59">
        <f t="shared" si="16"/>
        <v>0</v>
      </c>
      <c r="W30" s="15">
        <f>'Q1 ASR Under 18'!V30</f>
        <v>0</v>
      </c>
      <c r="X30" s="15">
        <f>'Q2 ASR Under 18'!V30</f>
        <v>0</v>
      </c>
      <c r="Y30" s="15">
        <f>'Q3 ASR Under 18'!V30</f>
        <v>0</v>
      </c>
      <c r="Z30" s="15">
        <f>'Q4 ASR Under 18'!V30</f>
        <v>0</v>
      </c>
      <c r="AA30" s="59">
        <f t="shared" si="17"/>
        <v>0</v>
      </c>
      <c r="AB30" s="15">
        <f>'Q1 ASR Under 18'!Z30</f>
        <v>0</v>
      </c>
      <c r="AC30" s="15">
        <f>'Q2 ASR Under 18'!Z30</f>
        <v>0</v>
      </c>
      <c r="AD30" s="15">
        <f>'Q3 ASR Under 18'!Z30</f>
        <v>0</v>
      </c>
      <c r="AE30" s="15">
        <f>'Q4 ASR Under 18'!Z30</f>
        <v>0</v>
      </c>
      <c r="AF30" s="59">
        <f t="shared" si="18"/>
        <v>0</v>
      </c>
      <c r="AG30" s="16">
        <f t="shared" si="19"/>
        <v>0</v>
      </c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</row>
    <row r="31" spans="1:56" s="31" customFormat="1" x14ac:dyDescent="0.25">
      <c r="A31" s="17" t="s">
        <v>20</v>
      </c>
      <c r="B31" s="34" t="s">
        <v>6</v>
      </c>
      <c r="C31" s="19">
        <f>'Q1 ASR Under 18'!F31</f>
        <v>0</v>
      </c>
      <c r="D31" s="19">
        <f>'Q2 ASR Under 18'!F31</f>
        <v>0</v>
      </c>
      <c r="E31" s="19">
        <f>'Q3 ASR Under 18'!F31</f>
        <v>0</v>
      </c>
      <c r="F31" s="19">
        <f>'Q4 ASR Under 18'!F31</f>
        <v>0</v>
      </c>
      <c r="G31" s="60">
        <f t="shared" si="13"/>
        <v>0</v>
      </c>
      <c r="H31" s="19">
        <f>'Q1 ASR Under 18'!J31</f>
        <v>0</v>
      </c>
      <c r="I31" s="19">
        <f>'Q2 ASR Under 18'!J31</f>
        <v>0</v>
      </c>
      <c r="J31" s="19">
        <f>'Q3 ASR Under 18'!J31</f>
        <v>0</v>
      </c>
      <c r="K31" s="19">
        <f>'Q4 ASR Under 18'!J31</f>
        <v>0</v>
      </c>
      <c r="L31" s="60">
        <f t="shared" si="14"/>
        <v>0</v>
      </c>
      <c r="M31" s="19">
        <f>'Q1 ASR Under 18'!N31</f>
        <v>0</v>
      </c>
      <c r="N31" s="19">
        <f>'Q2 ASR Under 18'!N31</f>
        <v>0</v>
      </c>
      <c r="O31" s="19">
        <f>'Q3 ASR Under 18'!N31</f>
        <v>0</v>
      </c>
      <c r="P31" s="19">
        <f>'Q4 ASR Under 18'!N31</f>
        <v>0</v>
      </c>
      <c r="Q31" s="60">
        <f t="shared" si="15"/>
        <v>0</v>
      </c>
      <c r="R31" s="19">
        <f>'Q1 ASR Under 18'!R31</f>
        <v>0</v>
      </c>
      <c r="S31" s="19">
        <f>'Q2 ASR Under 18'!R31</f>
        <v>0</v>
      </c>
      <c r="T31" s="19">
        <f>'Q3 ASR Under 18'!R31</f>
        <v>0</v>
      </c>
      <c r="U31" s="19">
        <f>'Q4 ASR Under 18'!R31</f>
        <v>0</v>
      </c>
      <c r="V31" s="60">
        <f t="shared" si="16"/>
        <v>0</v>
      </c>
      <c r="W31" s="19">
        <f>'Q1 ASR Under 18'!V31</f>
        <v>0</v>
      </c>
      <c r="X31" s="19">
        <f>'Q2 ASR Under 18'!V31</f>
        <v>0</v>
      </c>
      <c r="Y31" s="19">
        <f>'Q3 ASR Under 18'!V31</f>
        <v>0</v>
      </c>
      <c r="Z31" s="19">
        <f>'Q4 ASR Under 18'!V31</f>
        <v>0</v>
      </c>
      <c r="AA31" s="60">
        <f t="shared" si="17"/>
        <v>0</v>
      </c>
      <c r="AB31" s="19">
        <f>'Q1 ASR Under 18'!Z31</f>
        <v>0</v>
      </c>
      <c r="AC31" s="19">
        <f>'Q2 ASR Under 18'!Z31</f>
        <v>0</v>
      </c>
      <c r="AD31" s="19">
        <f>'Q3 ASR Under 18'!Z31</f>
        <v>0</v>
      </c>
      <c r="AE31" s="19">
        <f>'Q4 ASR Under 18'!Z31</f>
        <v>0</v>
      </c>
      <c r="AF31" s="60">
        <f t="shared" si="18"/>
        <v>0</v>
      </c>
      <c r="AG31" s="20">
        <f t="shared" si="19"/>
        <v>0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</row>
    <row r="32" spans="1:56" s="31" customFormat="1" x14ac:dyDescent="0.25">
      <c r="A32" s="13"/>
      <c r="B32" s="33" t="s">
        <v>7</v>
      </c>
      <c r="C32" s="15">
        <f>'Q1 ASR Under 18'!F32</f>
        <v>0</v>
      </c>
      <c r="D32" s="15">
        <f>'Q2 ASR Under 18'!F32</f>
        <v>0</v>
      </c>
      <c r="E32" s="15">
        <f>'Q3 ASR Under 18'!F32</f>
        <v>0</v>
      </c>
      <c r="F32" s="15">
        <f>'Q4 ASR Under 18'!F32</f>
        <v>0</v>
      </c>
      <c r="G32" s="59">
        <f t="shared" si="13"/>
        <v>0</v>
      </c>
      <c r="H32" s="15">
        <f>'Q1 ASR Under 18'!J32</f>
        <v>0</v>
      </c>
      <c r="I32" s="15">
        <f>'Q2 ASR Under 18'!J32</f>
        <v>0</v>
      </c>
      <c r="J32" s="15">
        <f>'Q3 ASR Under 18'!J32</f>
        <v>0</v>
      </c>
      <c r="K32" s="15">
        <f>'Q4 ASR Under 18'!J32</f>
        <v>0</v>
      </c>
      <c r="L32" s="59">
        <f t="shared" si="14"/>
        <v>0</v>
      </c>
      <c r="M32" s="15">
        <f>'Q1 ASR Under 18'!N32</f>
        <v>0</v>
      </c>
      <c r="N32" s="15">
        <f>'Q2 ASR Under 18'!N32</f>
        <v>0</v>
      </c>
      <c r="O32" s="15">
        <f>'Q3 ASR Under 18'!N32</f>
        <v>0</v>
      </c>
      <c r="P32" s="15">
        <f>'Q4 ASR Under 18'!N32</f>
        <v>0</v>
      </c>
      <c r="Q32" s="59">
        <f t="shared" si="15"/>
        <v>0</v>
      </c>
      <c r="R32" s="15">
        <f>'Q1 ASR Under 18'!R32</f>
        <v>0</v>
      </c>
      <c r="S32" s="15">
        <f>'Q2 ASR Under 18'!R32</f>
        <v>0</v>
      </c>
      <c r="T32" s="15">
        <f>'Q3 ASR Under 18'!R32</f>
        <v>0</v>
      </c>
      <c r="U32" s="15">
        <f>'Q4 ASR Under 18'!R32</f>
        <v>0</v>
      </c>
      <c r="V32" s="59">
        <f t="shared" si="16"/>
        <v>0</v>
      </c>
      <c r="W32" s="15">
        <f>'Q1 ASR Under 18'!V32</f>
        <v>0</v>
      </c>
      <c r="X32" s="15">
        <f>'Q2 ASR Under 18'!V32</f>
        <v>0</v>
      </c>
      <c r="Y32" s="15">
        <f>'Q3 ASR Under 18'!V32</f>
        <v>0</v>
      </c>
      <c r="Z32" s="15">
        <f>'Q4 ASR Under 18'!V32</f>
        <v>0</v>
      </c>
      <c r="AA32" s="59">
        <f t="shared" si="17"/>
        <v>0</v>
      </c>
      <c r="AB32" s="15">
        <f>'Q1 ASR Under 18'!Z32</f>
        <v>0</v>
      </c>
      <c r="AC32" s="15">
        <f>'Q2 ASR Under 18'!Z32</f>
        <v>0</v>
      </c>
      <c r="AD32" s="15">
        <f>'Q3 ASR Under 18'!Z32</f>
        <v>0</v>
      </c>
      <c r="AE32" s="15">
        <f>'Q4 ASR Under 18'!Z32</f>
        <v>0</v>
      </c>
      <c r="AF32" s="59">
        <f t="shared" si="18"/>
        <v>0</v>
      </c>
      <c r="AG32" s="16">
        <f t="shared" si="19"/>
        <v>0</v>
      </c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</row>
    <row r="33" spans="1:56" s="31" customFormat="1" x14ac:dyDescent="0.25">
      <c r="A33" s="17" t="s">
        <v>21</v>
      </c>
      <c r="B33" s="34" t="s">
        <v>6</v>
      </c>
      <c r="C33" s="19">
        <f>'Q1 ASR Under 18'!F33</f>
        <v>0</v>
      </c>
      <c r="D33" s="19">
        <f>'Q2 ASR Under 18'!F33</f>
        <v>0</v>
      </c>
      <c r="E33" s="19">
        <f>'Q3 ASR Under 18'!F33</f>
        <v>0</v>
      </c>
      <c r="F33" s="19">
        <f>'Q4 ASR Under 18'!F33</f>
        <v>0</v>
      </c>
      <c r="G33" s="60">
        <f t="shared" si="13"/>
        <v>0</v>
      </c>
      <c r="H33" s="19">
        <f>'Q1 ASR Under 18'!J33</f>
        <v>0</v>
      </c>
      <c r="I33" s="19">
        <f>'Q2 ASR Under 18'!J33</f>
        <v>0</v>
      </c>
      <c r="J33" s="19">
        <f>'Q3 ASR Under 18'!J33</f>
        <v>0</v>
      </c>
      <c r="K33" s="19">
        <f>'Q4 ASR Under 18'!J33</f>
        <v>0</v>
      </c>
      <c r="L33" s="60">
        <f t="shared" si="14"/>
        <v>0</v>
      </c>
      <c r="M33" s="19">
        <f>'Q1 ASR Under 18'!N33</f>
        <v>0</v>
      </c>
      <c r="N33" s="19">
        <f>'Q2 ASR Under 18'!N33</f>
        <v>0</v>
      </c>
      <c r="O33" s="19">
        <f>'Q3 ASR Under 18'!N33</f>
        <v>0</v>
      </c>
      <c r="P33" s="19">
        <f>'Q4 ASR Under 18'!N33</f>
        <v>0</v>
      </c>
      <c r="Q33" s="60">
        <f t="shared" si="15"/>
        <v>0</v>
      </c>
      <c r="R33" s="19">
        <f>'Q1 ASR Under 18'!R33</f>
        <v>0</v>
      </c>
      <c r="S33" s="19">
        <f>'Q2 ASR Under 18'!R33</f>
        <v>0</v>
      </c>
      <c r="T33" s="19">
        <f>'Q3 ASR Under 18'!R33</f>
        <v>0</v>
      </c>
      <c r="U33" s="19">
        <f>'Q4 ASR Under 18'!R33</f>
        <v>0</v>
      </c>
      <c r="V33" s="60">
        <f t="shared" si="16"/>
        <v>0</v>
      </c>
      <c r="W33" s="19">
        <f>'Q1 ASR Under 18'!V33</f>
        <v>0</v>
      </c>
      <c r="X33" s="19">
        <f>'Q2 ASR Under 18'!V33</f>
        <v>0</v>
      </c>
      <c r="Y33" s="19">
        <f>'Q3 ASR Under 18'!V33</f>
        <v>0</v>
      </c>
      <c r="Z33" s="19">
        <f>'Q4 ASR Under 18'!V33</f>
        <v>0</v>
      </c>
      <c r="AA33" s="60">
        <f t="shared" si="17"/>
        <v>0</v>
      </c>
      <c r="AB33" s="19">
        <f>'Q1 ASR Under 18'!Z33</f>
        <v>0</v>
      </c>
      <c r="AC33" s="19">
        <f>'Q2 ASR Under 18'!Z33</f>
        <v>0</v>
      </c>
      <c r="AD33" s="19">
        <f>'Q3 ASR Under 18'!Z33</f>
        <v>0</v>
      </c>
      <c r="AE33" s="19">
        <f>'Q4 ASR Under 18'!Z33</f>
        <v>0</v>
      </c>
      <c r="AF33" s="60">
        <f t="shared" si="18"/>
        <v>0</v>
      </c>
      <c r="AG33" s="20">
        <f t="shared" si="19"/>
        <v>0</v>
      </c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</row>
    <row r="34" spans="1:56" s="31" customFormat="1" x14ac:dyDescent="0.25">
      <c r="A34" s="13"/>
      <c r="B34" s="33" t="s">
        <v>7</v>
      </c>
      <c r="C34" s="15">
        <f>'Q1 ASR Under 18'!F34</f>
        <v>0</v>
      </c>
      <c r="D34" s="15">
        <f>'Q2 ASR Under 18'!F34</f>
        <v>0</v>
      </c>
      <c r="E34" s="15">
        <f>'Q3 ASR Under 18'!F34</f>
        <v>0</v>
      </c>
      <c r="F34" s="15">
        <f>'Q4 ASR Under 18'!F34</f>
        <v>0</v>
      </c>
      <c r="G34" s="59">
        <f t="shared" si="13"/>
        <v>0</v>
      </c>
      <c r="H34" s="15">
        <f>'Q1 ASR Under 18'!J34</f>
        <v>0</v>
      </c>
      <c r="I34" s="15">
        <f>'Q2 ASR Under 18'!J34</f>
        <v>0</v>
      </c>
      <c r="J34" s="15">
        <f>'Q3 ASR Under 18'!J34</f>
        <v>0</v>
      </c>
      <c r="K34" s="15">
        <f>'Q4 ASR Under 18'!J34</f>
        <v>0</v>
      </c>
      <c r="L34" s="59">
        <f t="shared" si="14"/>
        <v>0</v>
      </c>
      <c r="M34" s="15">
        <f>'Q1 ASR Under 18'!N34</f>
        <v>0</v>
      </c>
      <c r="N34" s="15">
        <f>'Q2 ASR Under 18'!N34</f>
        <v>0</v>
      </c>
      <c r="O34" s="15">
        <f>'Q3 ASR Under 18'!N34</f>
        <v>0</v>
      </c>
      <c r="P34" s="15">
        <f>'Q4 ASR Under 18'!N34</f>
        <v>0</v>
      </c>
      <c r="Q34" s="59">
        <f t="shared" si="15"/>
        <v>0</v>
      </c>
      <c r="R34" s="15">
        <f>'Q1 ASR Under 18'!R34</f>
        <v>0</v>
      </c>
      <c r="S34" s="15">
        <f>'Q2 ASR Under 18'!R34</f>
        <v>0</v>
      </c>
      <c r="T34" s="15">
        <f>'Q3 ASR Under 18'!R34</f>
        <v>0</v>
      </c>
      <c r="U34" s="15">
        <f>'Q4 ASR Under 18'!R34</f>
        <v>0</v>
      </c>
      <c r="V34" s="59">
        <f t="shared" si="16"/>
        <v>0</v>
      </c>
      <c r="W34" s="15">
        <f>'Q1 ASR Under 18'!V34</f>
        <v>0</v>
      </c>
      <c r="X34" s="15">
        <f>'Q2 ASR Under 18'!V34</f>
        <v>0</v>
      </c>
      <c r="Y34" s="15">
        <f>'Q3 ASR Under 18'!V34</f>
        <v>0</v>
      </c>
      <c r="Z34" s="15">
        <f>'Q4 ASR Under 18'!V34</f>
        <v>0</v>
      </c>
      <c r="AA34" s="59">
        <f t="shared" si="17"/>
        <v>0</v>
      </c>
      <c r="AB34" s="15">
        <f>'Q1 ASR Under 18'!Z34</f>
        <v>0</v>
      </c>
      <c r="AC34" s="15">
        <f>'Q2 ASR Under 18'!Z34</f>
        <v>0</v>
      </c>
      <c r="AD34" s="15">
        <f>'Q3 ASR Under 18'!Z34</f>
        <v>0</v>
      </c>
      <c r="AE34" s="15">
        <f>'Q4 ASR Under 18'!Z34</f>
        <v>0</v>
      </c>
      <c r="AF34" s="59">
        <f t="shared" si="18"/>
        <v>0</v>
      </c>
      <c r="AG34" s="16">
        <f t="shared" si="19"/>
        <v>0</v>
      </c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</row>
    <row r="35" spans="1:56" s="31" customFormat="1" ht="30" x14ac:dyDescent="0.25">
      <c r="A35" s="17" t="s">
        <v>22</v>
      </c>
      <c r="B35" s="34" t="s">
        <v>6</v>
      </c>
      <c r="C35" s="19">
        <f>'Q1 ASR Under 18'!F35</f>
        <v>0</v>
      </c>
      <c r="D35" s="19">
        <f>'Q2 ASR Under 18'!F35</f>
        <v>0</v>
      </c>
      <c r="E35" s="19">
        <f>'Q3 ASR Under 18'!F35</f>
        <v>0</v>
      </c>
      <c r="F35" s="19">
        <f>'Q4 ASR Under 18'!F35</f>
        <v>0</v>
      </c>
      <c r="G35" s="60">
        <f t="shared" si="13"/>
        <v>0</v>
      </c>
      <c r="H35" s="19">
        <f>'Q1 ASR Under 18'!J35</f>
        <v>0</v>
      </c>
      <c r="I35" s="19">
        <f>'Q2 ASR Under 18'!J35</f>
        <v>0</v>
      </c>
      <c r="J35" s="19">
        <f>'Q3 ASR Under 18'!J35</f>
        <v>0</v>
      </c>
      <c r="K35" s="19">
        <f>'Q4 ASR Under 18'!J35</f>
        <v>0</v>
      </c>
      <c r="L35" s="60">
        <f t="shared" si="14"/>
        <v>0</v>
      </c>
      <c r="M35" s="19">
        <f>'Q1 ASR Under 18'!N35</f>
        <v>0</v>
      </c>
      <c r="N35" s="19">
        <f>'Q2 ASR Under 18'!N35</f>
        <v>0</v>
      </c>
      <c r="O35" s="19">
        <f>'Q3 ASR Under 18'!N35</f>
        <v>0</v>
      </c>
      <c r="P35" s="19">
        <f>'Q4 ASR Under 18'!N35</f>
        <v>0</v>
      </c>
      <c r="Q35" s="60">
        <f t="shared" si="15"/>
        <v>0</v>
      </c>
      <c r="R35" s="19">
        <f>'Q1 ASR Under 18'!R35</f>
        <v>0</v>
      </c>
      <c r="S35" s="19">
        <f>'Q2 ASR Under 18'!R35</f>
        <v>0</v>
      </c>
      <c r="T35" s="19">
        <f>'Q3 ASR Under 18'!R35</f>
        <v>0</v>
      </c>
      <c r="U35" s="19">
        <f>'Q4 ASR Under 18'!R35</f>
        <v>0</v>
      </c>
      <c r="V35" s="60">
        <f t="shared" si="16"/>
        <v>0</v>
      </c>
      <c r="W35" s="19">
        <f>'Q1 ASR Under 18'!V35</f>
        <v>0</v>
      </c>
      <c r="X35" s="19">
        <f>'Q2 ASR Under 18'!V35</f>
        <v>0</v>
      </c>
      <c r="Y35" s="19">
        <f>'Q3 ASR Under 18'!V35</f>
        <v>0</v>
      </c>
      <c r="Z35" s="19">
        <f>'Q4 ASR Under 18'!V35</f>
        <v>0</v>
      </c>
      <c r="AA35" s="60">
        <f t="shared" si="17"/>
        <v>0</v>
      </c>
      <c r="AB35" s="19">
        <f>'Q1 ASR Under 18'!Z35</f>
        <v>0</v>
      </c>
      <c r="AC35" s="19">
        <f>'Q2 ASR Under 18'!Z35</f>
        <v>0</v>
      </c>
      <c r="AD35" s="19">
        <f>'Q3 ASR Under 18'!Z35</f>
        <v>0</v>
      </c>
      <c r="AE35" s="19">
        <f>'Q4 ASR Under 18'!Z35</f>
        <v>0</v>
      </c>
      <c r="AF35" s="60">
        <f t="shared" si="18"/>
        <v>0</v>
      </c>
      <c r="AG35" s="20">
        <f t="shared" si="19"/>
        <v>0</v>
      </c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</row>
    <row r="36" spans="1:56" s="31" customFormat="1" x14ac:dyDescent="0.25">
      <c r="A36" s="13"/>
      <c r="B36" s="33" t="s">
        <v>7</v>
      </c>
      <c r="C36" s="15">
        <f>'Q1 ASR Under 18'!F36</f>
        <v>0</v>
      </c>
      <c r="D36" s="15">
        <f>'Q2 ASR Under 18'!F36</f>
        <v>0</v>
      </c>
      <c r="E36" s="15">
        <f>'Q3 ASR Under 18'!F36</f>
        <v>0</v>
      </c>
      <c r="F36" s="15">
        <f>'Q4 ASR Under 18'!F36</f>
        <v>0</v>
      </c>
      <c r="G36" s="59">
        <f t="shared" si="13"/>
        <v>0</v>
      </c>
      <c r="H36" s="15">
        <f>'Q1 ASR Under 18'!J36</f>
        <v>0</v>
      </c>
      <c r="I36" s="15">
        <f>'Q2 ASR Under 18'!J36</f>
        <v>0</v>
      </c>
      <c r="J36" s="15">
        <f>'Q3 ASR Under 18'!J36</f>
        <v>0</v>
      </c>
      <c r="K36" s="15">
        <f>'Q4 ASR Under 18'!J36</f>
        <v>0</v>
      </c>
      <c r="L36" s="59">
        <f t="shared" si="14"/>
        <v>0</v>
      </c>
      <c r="M36" s="15">
        <f>'Q1 ASR Under 18'!N36</f>
        <v>0</v>
      </c>
      <c r="N36" s="15">
        <f>'Q2 ASR Under 18'!N36</f>
        <v>0</v>
      </c>
      <c r="O36" s="15">
        <f>'Q3 ASR Under 18'!N36</f>
        <v>0</v>
      </c>
      <c r="P36" s="15">
        <f>'Q4 ASR Under 18'!N36</f>
        <v>0</v>
      </c>
      <c r="Q36" s="59">
        <f t="shared" si="15"/>
        <v>0</v>
      </c>
      <c r="R36" s="15">
        <f>'Q1 ASR Under 18'!R36</f>
        <v>0</v>
      </c>
      <c r="S36" s="15">
        <f>'Q2 ASR Under 18'!R36</f>
        <v>0</v>
      </c>
      <c r="T36" s="15">
        <f>'Q3 ASR Under 18'!R36</f>
        <v>0</v>
      </c>
      <c r="U36" s="15">
        <f>'Q4 ASR Under 18'!R36</f>
        <v>0</v>
      </c>
      <c r="V36" s="59">
        <f t="shared" si="16"/>
        <v>0</v>
      </c>
      <c r="W36" s="15">
        <f>'Q1 ASR Under 18'!V36</f>
        <v>0</v>
      </c>
      <c r="X36" s="15">
        <f>'Q2 ASR Under 18'!V36</f>
        <v>0</v>
      </c>
      <c r="Y36" s="15">
        <f>'Q3 ASR Under 18'!V36</f>
        <v>0</v>
      </c>
      <c r="Z36" s="15">
        <f>'Q4 ASR Under 18'!V36</f>
        <v>0</v>
      </c>
      <c r="AA36" s="59">
        <f t="shared" si="17"/>
        <v>0</v>
      </c>
      <c r="AB36" s="15">
        <f>'Q1 ASR Under 18'!Z36</f>
        <v>0</v>
      </c>
      <c r="AC36" s="15">
        <f>'Q2 ASR Under 18'!Z36</f>
        <v>0</v>
      </c>
      <c r="AD36" s="15">
        <f>'Q3 ASR Under 18'!Z36</f>
        <v>0</v>
      </c>
      <c r="AE36" s="15">
        <f>'Q4 ASR Under 18'!Z36</f>
        <v>0</v>
      </c>
      <c r="AF36" s="59">
        <f t="shared" si="18"/>
        <v>0</v>
      </c>
      <c r="AG36" s="16">
        <f t="shared" si="19"/>
        <v>0</v>
      </c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</row>
    <row r="37" spans="1:56" s="31" customFormat="1" x14ac:dyDescent="0.25">
      <c r="A37" s="17" t="s">
        <v>23</v>
      </c>
      <c r="B37" s="34" t="s">
        <v>6</v>
      </c>
      <c r="C37" s="19">
        <f>'Q1 ASR Under 18'!F37</f>
        <v>0</v>
      </c>
      <c r="D37" s="19">
        <f>'Q2 ASR Under 18'!F37</f>
        <v>0</v>
      </c>
      <c r="E37" s="19">
        <f>'Q3 ASR Under 18'!F37</f>
        <v>0</v>
      </c>
      <c r="F37" s="19">
        <f>'Q4 ASR Under 18'!F37</f>
        <v>0</v>
      </c>
      <c r="G37" s="60">
        <f t="shared" si="13"/>
        <v>0</v>
      </c>
      <c r="H37" s="19">
        <f>'Q1 ASR Under 18'!J37</f>
        <v>0</v>
      </c>
      <c r="I37" s="19">
        <f>'Q2 ASR Under 18'!J37</f>
        <v>0</v>
      </c>
      <c r="J37" s="19">
        <f>'Q3 ASR Under 18'!J37</f>
        <v>0</v>
      </c>
      <c r="K37" s="19">
        <f>'Q4 ASR Under 18'!J37</f>
        <v>0</v>
      </c>
      <c r="L37" s="60">
        <f t="shared" si="14"/>
        <v>0</v>
      </c>
      <c r="M37" s="19">
        <f>'Q1 ASR Under 18'!N37</f>
        <v>0</v>
      </c>
      <c r="N37" s="19">
        <f>'Q2 ASR Under 18'!N37</f>
        <v>0</v>
      </c>
      <c r="O37" s="19">
        <f>'Q3 ASR Under 18'!N37</f>
        <v>0</v>
      </c>
      <c r="P37" s="19">
        <f>'Q4 ASR Under 18'!N37</f>
        <v>0</v>
      </c>
      <c r="Q37" s="60">
        <f t="shared" si="15"/>
        <v>0</v>
      </c>
      <c r="R37" s="19">
        <f>'Q1 ASR Under 18'!R37</f>
        <v>0</v>
      </c>
      <c r="S37" s="19">
        <f>'Q2 ASR Under 18'!R37</f>
        <v>0</v>
      </c>
      <c r="T37" s="19">
        <f>'Q3 ASR Under 18'!R37</f>
        <v>0</v>
      </c>
      <c r="U37" s="19">
        <f>'Q4 ASR Under 18'!R37</f>
        <v>0</v>
      </c>
      <c r="V37" s="60">
        <f t="shared" si="16"/>
        <v>0</v>
      </c>
      <c r="W37" s="19">
        <f>'Q1 ASR Under 18'!V37</f>
        <v>0</v>
      </c>
      <c r="X37" s="19">
        <f>'Q2 ASR Under 18'!V37</f>
        <v>0</v>
      </c>
      <c r="Y37" s="19">
        <f>'Q3 ASR Under 18'!V37</f>
        <v>0</v>
      </c>
      <c r="Z37" s="19">
        <f>'Q4 ASR Under 18'!V37</f>
        <v>0</v>
      </c>
      <c r="AA37" s="60">
        <f t="shared" si="17"/>
        <v>0</v>
      </c>
      <c r="AB37" s="19">
        <f>'Q1 ASR Under 18'!Z37</f>
        <v>0</v>
      </c>
      <c r="AC37" s="19">
        <f>'Q2 ASR Under 18'!Z37</f>
        <v>0</v>
      </c>
      <c r="AD37" s="19">
        <f>'Q3 ASR Under 18'!Z37</f>
        <v>0</v>
      </c>
      <c r="AE37" s="19">
        <f>'Q4 ASR Under 18'!Z37</f>
        <v>0</v>
      </c>
      <c r="AF37" s="60">
        <f t="shared" si="18"/>
        <v>0</v>
      </c>
      <c r="AG37" s="20">
        <f t="shared" si="19"/>
        <v>0</v>
      </c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</row>
    <row r="38" spans="1:56" s="31" customFormat="1" x14ac:dyDescent="0.25">
      <c r="A38" s="13"/>
      <c r="B38" s="33" t="s">
        <v>7</v>
      </c>
      <c r="C38" s="15">
        <f>'Q1 ASR Under 18'!F38</f>
        <v>0</v>
      </c>
      <c r="D38" s="15">
        <f>'Q2 ASR Under 18'!F38</f>
        <v>0</v>
      </c>
      <c r="E38" s="15">
        <f>'Q3 ASR Under 18'!F38</f>
        <v>0</v>
      </c>
      <c r="F38" s="15">
        <f>'Q4 ASR Under 18'!F38</f>
        <v>0</v>
      </c>
      <c r="G38" s="59">
        <f t="shared" si="13"/>
        <v>0</v>
      </c>
      <c r="H38" s="15">
        <f>'Q1 ASR Under 18'!J38</f>
        <v>0</v>
      </c>
      <c r="I38" s="15">
        <f>'Q2 ASR Under 18'!J38</f>
        <v>0</v>
      </c>
      <c r="J38" s="15">
        <f>'Q3 ASR Under 18'!J38</f>
        <v>0</v>
      </c>
      <c r="K38" s="15">
        <f>'Q4 ASR Under 18'!J38</f>
        <v>0</v>
      </c>
      <c r="L38" s="59">
        <f t="shared" si="14"/>
        <v>0</v>
      </c>
      <c r="M38" s="15">
        <f>'Q1 ASR Under 18'!N38</f>
        <v>0</v>
      </c>
      <c r="N38" s="15">
        <f>'Q2 ASR Under 18'!N38</f>
        <v>0</v>
      </c>
      <c r="O38" s="15">
        <f>'Q3 ASR Under 18'!N38</f>
        <v>0</v>
      </c>
      <c r="P38" s="15">
        <f>'Q4 ASR Under 18'!N38</f>
        <v>0</v>
      </c>
      <c r="Q38" s="59">
        <f t="shared" si="15"/>
        <v>0</v>
      </c>
      <c r="R38" s="15">
        <f>'Q1 ASR Under 18'!R38</f>
        <v>0</v>
      </c>
      <c r="S38" s="15">
        <f>'Q2 ASR Under 18'!R38</f>
        <v>0</v>
      </c>
      <c r="T38" s="15">
        <f>'Q3 ASR Under 18'!R38</f>
        <v>0</v>
      </c>
      <c r="U38" s="15">
        <f>'Q4 ASR Under 18'!R38</f>
        <v>0</v>
      </c>
      <c r="V38" s="59">
        <f t="shared" si="16"/>
        <v>0</v>
      </c>
      <c r="W38" s="15">
        <f>'Q1 ASR Under 18'!V38</f>
        <v>0</v>
      </c>
      <c r="X38" s="15">
        <f>'Q2 ASR Under 18'!V38</f>
        <v>0</v>
      </c>
      <c r="Y38" s="15">
        <f>'Q3 ASR Under 18'!V38</f>
        <v>0</v>
      </c>
      <c r="Z38" s="15">
        <f>'Q4 ASR Under 18'!V38</f>
        <v>0</v>
      </c>
      <c r="AA38" s="59">
        <f t="shared" si="17"/>
        <v>0</v>
      </c>
      <c r="AB38" s="15">
        <f>'Q1 ASR Under 18'!Z38</f>
        <v>0</v>
      </c>
      <c r="AC38" s="15">
        <f>'Q2 ASR Under 18'!Z38</f>
        <v>0</v>
      </c>
      <c r="AD38" s="15">
        <f>'Q3 ASR Under 18'!Z38</f>
        <v>0</v>
      </c>
      <c r="AE38" s="15">
        <f>'Q4 ASR Under 18'!Z38</f>
        <v>0</v>
      </c>
      <c r="AF38" s="59">
        <f t="shared" si="18"/>
        <v>0</v>
      </c>
      <c r="AG38" s="16">
        <f t="shared" si="19"/>
        <v>0</v>
      </c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</row>
    <row r="39" spans="1:56" s="31" customFormat="1" x14ac:dyDescent="0.25">
      <c r="A39" s="17" t="s">
        <v>24</v>
      </c>
      <c r="B39" s="34" t="s">
        <v>6</v>
      </c>
      <c r="C39" s="19">
        <f>'Q1 ASR Under 18'!F39</f>
        <v>0</v>
      </c>
      <c r="D39" s="19">
        <f>'Q2 ASR Under 18'!F39</f>
        <v>0</v>
      </c>
      <c r="E39" s="19">
        <f>'Q3 ASR Under 18'!F39</f>
        <v>0</v>
      </c>
      <c r="F39" s="19">
        <f>'Q4 ASR Under 18'!F39</f>
        <v>0</v>
      </c>
      <c r="G39" s="60">
        <f t="shared" si="13"/>
        <v>0</v>
      </c>
      <c r="H39" s="19">
        <f>'Q1 ASR Under 18'!J39</f>
        <v>0</v>
      </c>
      <c r="I39" s="19">
        <f>'Q2 ASR Under 18'!J39</f>
        <v>0</v>
      </c>
      <c r="J39" s="19">
        <f>'Q3 ASR Under 18'!J39</f>
        <v>0</v>
      </c>
      <c r="K39" s="19">
        <f>'Q4 ASR Under 18'!J39</f>
        <v>0</v>
      </c>
      <c r="L39" s="60">
        <f t="shared" si="14"/>
        <v>0</v>
      </c>
      <c r="M39" s="19">
        <f>'Q1 ASR Under 18'!N39</f>
        <v>0</v>
      </c>
      <c r="N39" s="19">
        <f>'Q2 ASR Under 18'!N39</f>
        <v>0</v>
      </c>
      <c r="O39" s="19">
        <f>'Q3 ASR Under 18'!N39</f>
        <v>0</v>
      </c>
      <c r="P39" s="19">
        <f>'Q4 ASR Under 18'!N39</f>
        <v>0</v>
      </c>
      <c r="Q39" s="60">
        <f t="shared" si="15"/>
        <v>0</v>
      </c>
      <c r="R39" s="19">
        <f>'Q1 ASR Under 18'!R39</f>
        <v>0</v>
      </c>
      <c r="S39" s="19">
        <f>'Q2 ASR Under 18'!R39</f>
        <v>0</v>
      </c>
      <c r="T39" s="19">
        <f>'Q3 ASR Under 18'!R39</f>
        <v>0</v>
      </c>
      <c r="U39" s="19">
        <f>'Q4 ASR Under 18'!R39</f>
        <v>0</v>
      </c>
      <c r="V39" s="60">
        <f t="shared" si="16"/>
        <v>0</v>
      </c>
      <c r="W39" s="19">
        <f>'Q1 ASR Under 18'!V39</f>
        <v>0</v>
      </c>
      <c r="X39" s="19">
        <f>'Q2 ASR Under 18'!V39</f>
        <v>0</v>
      </c>
      <c r="Y39" s="19">
        <f>'Q3 ASR Under 18'!V39</f>
        <v>0</v>
      </c>
      <c r="Z39" s="19">
        <f>'Q4 ASR Under 18'!V39</f>
        <v>0</v>
      </c>
      <c r="AA39" s="60">
        <f t="shared" si="17"/>
        <v>0</v>
      </c>
      <c r="AB39" s="19">
        <f>'Q1 ASR Under 18'!Z39</f>
        <v>0</v>
      </c>
      <c r="AC39" s="19">
        <f>'Q2 ASR Under 18'!Z39</f>
        <v>0</v>
      </c>
      <c r="AD39" s="19">
        <f>'Q3 ASR Under 18'!Z39</f>
        <v>0</v>
      </c>
      <c r="AE39" s="19">
        <f>'Q4 ASR Under 18'!Z39</f>
        <v>0</v>
      </c>
      <c r="AF39" s="60">
        <f t="shared" si="18"/>
        <v>0</v>
      </c>
      <c r="AG39" s="20">
        <f t="shared" si="19"/>
        <v>0</v>
      </c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</row>
    <row r="40" spans="1:56" s="32" customFormat="1" ht="15.75" thickBot="1" x14ac:dyDescent="0.3">
      <c r="A40" s="21"/>
      <c r="B40" s="35" t="s">
        <v>7</v>
      </c>
      <c r="C40" s="23">
        <f>'Q1 ASR Under 18'!F40</f>
        <v>0</v>
      </c>
      <c r="D40" s="23">
        <f>'Q2 ASR Under 18'!F40</f>
        <v>0</v>
      </c>
      <c r="E40" s="23">
        <f>'Q3 ASR Under 18'!F40</f>
        <v>0</v>
      </c>
      <c r="F40" s="23">
        <f>'Q4 ASR Under 18'!F40</f>
        <v>0</v>
      </c>
      <c r="G40" s="61">
        <f t="shared" si="13"/>
        <v>0</v>
      </c>
      <c r="H40" s="23">
        <f>'Q1 ASR Under 18'!J40</f>
        <v>0</v>
      </c>
      <c r="I40" s="23">
        <f>'Q2 ASR Under 18'!J40</f>
        <v>0</v>
      </c>
      <c r="J40" s="23">
        <f>'Q3 ASR Under 18'!J40</f>
        <v>0</v>
      </c>
      <c r="K40" s="23">
        <f>'Q4 ASR Under 18'!J40</f>
        <v>0</v>
      </c>
      <c r="L40" s="61">
        <f t="shared" si="14"/>
        <v>0</v>
      </c>
      <c r="M40" s="23">
        <f>'Q1 ASR Under 18'!N40</f>
        <v>0</v>
      </c>
      <c r="N40" s="23">
        <f>'Q2 ASR Under 18'!N40</f>
        <v>0</v>
      </c>
      <c r="O40" s="23">
        <f>'Q3 ASR Under 18'!N40</f>
        <v>0</v>
      </c>
      <c r="P40" s="23">
        <f>'Q4 ASR Under 18'!N40</f>
        <v>0</v>
      </c>
      <c r="Q40" s="61">
        <f t="shared" si="15"/>
        <v>0</v>
      </c>
      <c r="R40" s="23">
        <f>'Q1 ASR Under 18'!R40</f>
        <v>0</v>
      </c>
      <c r="S40" s="23">
        <f>'Q2 ASR Under 18'!R40</f>
        <v>0</v>
      </c>
      <c r="T40" s="23">
        <f>'Q3 ASR Under 18'!R40</f>
        <v>0</v>
      </c>
      <c r="U40" s="23">
        <f>'Q4 ASR Under 18'!R40</f>
        <v>0</v>
      </c>
      <c r="V40" s="61">
        <f t="shared" si="16"/>
        <v>0</v>
      </c>
      <c r="W40" s="23">
        <f>'Q1 ASR Under 18'!V40</f>
        <v>0</v>
      </c>
      <c r="X40" s="23">
        <f>'Q2 ASR Under 18'!V40</f>
        <v>0</v>
      </c>
      <c r="Y40" s="23">
        <f>'Q3 ASR Under 18'!V40</f>
        <v>0</v>
      </c>
      <c r="Z40" s="23">
        <f>'Q4 ASR Under 18'!V40</f>
        <v>0</v>
      </c>
      <c r="AA40" s="61">
        <f t="shared" si="17"/>
        <v>0</v>
      </c>
      <c r="AB40" s="23">
        <f>'Q1 ASR Under 18'!Z40</f>
        <v>0</v>
      </c>
      <c r="AC40" s="23">
        <f>'Q2 ASR Under 18'!Z40</f>
        <v>0</v>
      </c>
      <c r="AD40" s="23">
        <f>'Q3 ASR Under 18'!Z40</f>
        <v>0</v>
      </c>
      <c r="AE40" s="23">
        <f>'Q4 ASR Under 18'!Z40</f>
        <v>0</v>
      </c>
      <c r="AF40" s="61">
        <f t="shared" si="18"/>
        <v>0</v>
      </c>
      <c r="AG40" s="24">
        <f t="shared" si="19"/>
        <v>0</v>
      </c>
      <c r="AH40" s="31"/>
    </row>
    <row r="41" spans="1:56" ht="15.75" thickTop="1" x14ac:dyDescent="0.25">
      <c r="A41" s="36" t="s">
        <v>25</v>
      </c>
      <c r="B41" s="37" t="s">
        <v>6</v>
      </c>
      <c r="C41" s="28">
        <f t="shared" ref="C41:C42" si="20">C27+C29+C31+C33+C35+C37+C39</f>
        <v>0</v>
      </c>
      <c r="D41" s="28">
        <f t="shared" ref="D41:AG42" si="21">D27+D29+D31+D33+D35+D37+D39</f>
        <v>0</v>
      </c>
      <c r="E41" s="28">
        <f t="shared" si="21"/>
        <v>0</v>
      </c>
      <c r="F41" s="28">
        <f t="shared" si="21"/>
        <v>0</v>
      </c>
      <c r="G41" s="63">
        <f t="shared" si="21"/>
        <v>0</v>
      </c>
      <c r="H41" s="28">
        <f t="shared" si="21"/>
        <v>0</v>
      </c>
      <c r="I41" s="28">
        <f t="shared" ref="I41:X42" si="22">I27+I29+I31+I33+I35+I37+I39</f>
        <v>0</v>
      </c>
      <c r="J41" s="28">
        <f t="shared" si="22"/>
        <v>0</v>
      </c>
      <c r="K41" s="28">
        <f t="shared" si="22"/>
        <v>0</v>
      </c>
      <c r="L41" s="63">
        <f t="shared" si="22"/>
        <v>0</v>
      </c>
      <c r="M41" s="28">
        <f t="shared" si="22"/>
        <v>0</v>
      </c>
      <c r="N41" s="28">
        <f t="shared" si="22"/>
        <v>0</v>
      </c>
      <c r="O41" s="28">
        <f t="shared" si="22"/>
        <v>0</v>
      </c>
      <c r="P41" s="28">
        <f t="shared" si="22"/>
        <v>0</v>
      </c>
      <c r="Q41" s="63">
        <f t="shared" si="22"/>
        <v>0</v>
      </c>
      <c r="R41" s="28">
        <f t="shared" si="22"/>
        <v>0</v>
      </c>
      <c r="S41" s="28">
        <f t="shared" si="22"/>
        <v>0</v>
      </c>
      <c r="T41" s="28">
        <f t="shared" si="22"/>
        <v>0</v>
      </c>
      <c r="U41" s="28">
        <f t="shared" si="22"/>
        <v>0</v>
      </c>
      <c r="V41" s="63">
        <f t="shared" si="22"/>
        <v>0</v>
      </c>
      <c r="W41" s="28">
        <f t="shared" si="22"/>
        <v>0</v>
      </c>
      <c r="X41" s="28">
        <f t="shared" si="22"/>
        <v>0</v>
      </c>
      <c r="Y41" s="28">
        <f t="shared" ref="Y41:AF42" si="23">Y27+Y29+Y31+Y33+Y35+Y37+Y39</f>
        <v>0</v>
      </c>
      <c r="Z41" s="28">
        <f t="shared" si="23"/>
        <v>0</v>
      </c>
      <c r="AA41" s="63">
        <f t="shared" si="23"/>
        <v>0</v>
      </c>
      <c r="AB41" s="28">
        <f t="shared" si="23"/>
        <v>0</v>
      </c>
      <c r="AC41" s="28">
        <f t="shared" si="23"/>
        <v>0</v>
      </c>
      <c r="AD41" s="28">
        <f t="shared" si="23"/>
        <v>0</v>
      </c>
      <c r="AE41" s="28">
        <f t="shared" si="23"/>
        <v>0</v>
      </c>
      <c r="AF41" s="63">
        <f t="shared" si="23"/>
        <v>0</v>
      </c>
      <c r="AG41" s="38">
        <f t="shared" si="21"/>
        <v>0</v>
      </c>
    </row>
    <row r="42" spans="1:56" x14ac:dyDescent="0.25">
      <c r="A42" s="39"/>
      <c r="B42" s="37" t="s">
        <v>7</v>
      </c>
      <c r="C42" s="28">
        <f t="shared" si="20"/>
        <v>0</v>
      </c>
      <c r="D42" s="28">
        <f t="shared" ref="D42:AG42" si="24">D28+D30+D32+D34+D36+D38+D40</f>
        <v>0</v>
      </c>
      <c r="E42" s="28">
        <f t="shared" si="24"/>
        <v>0</v>
      </c>
      <c r="F42" s="28">
        <f t="shared" si="24"/>
        <v>0</v>
      </c>
      <c r="G42" s="63">
        <f t="shared" si="24"/>
        <v>0</v>
      </c>
      <c r="H42" s="28">
        <f t="shared" si="21"/>
        <v>0</v>
      </c>
      <c r="I42" s="28">
        <f t="shared" si="21"/>
        <v>0</v>
      </c>
      <c r="J42" s="28">
        <f t="shared" si="21"/>
        <v>0</v>
      </c>
      <c r="K42" s="28">
        <f t="shared" si="21"/>
        <v>0</v>
      </c>
      <c r="L42" s="63">
        <f t="shared" si="21"/>
        <v>0</v>
      </c>
      <c r="M42" s="28">
        <f t="shared" si="22"/>
        <v>0</v>
      </c>
      <c r="N42" s="28">
        <f t="shared" si="22"/>
        <v>0</v>
      </c>
      <c r="O42" s="28">
        <f t="shared" si="22"/>
        <v>0</v>
      </c>
      <c r="P42" s="28">
        <f t="shared" si="22"/>
        <v>0</v>
      </c>
      <c r="Q42" s="63">
        <f t="shared" si="22"/>
        <v>0</v>
      </c>
      <c r="R42" s="28">
        <f t="shared" si="22"/>
        <v>0</v>
      </c>
      <c r="S42" s="28">
        <f t="shared" si="22"/>
        <v>0</v>
      </c>
      <c r="T42" s="28">
        <f t="shared" si="22"/>
        <v>0</v>
      </c>
      <c r="U42" s="28">
        <f t="shared" si="22"/>
        <v>0</v>
      </c>
      <c r="V42" s="63">
        <f t="shared" si="22"/>
        <v>0</v>
      </c>
      <c r="W42" s="28">
        <f t="shared" si="22"/>
        <v>0</v>
      </c>
      <c r="X42" s="28">
        <f t="shared" si="22"/>
        <v>0</v>
      </c>
      <c r="Y42" s="28">
        <f t="shared" ref="Y42:AA42" si="25">Y28+Y30+Y32+Y34+Y36+Y38+Y40</f>
        <v>0</v>
      </c>
      <c r="Z42" s="28">
        <f t="shared" si="25"/>
        <v>0</v>
      </c>
      <c r="AA42" s="63">
        <f t="shared" si="25"/>
        <v>0</v>
      </c>
      <c r="AB42" s="28">
        <f t="shared" si="23"/>
        <v>0</v>
      </c>
      <c r="AC42" s="28">
        <f t="shared" si="23"/>
        <v>0</v>
      </c>
      <c r="AD42" s="28">
        <f t="shared" si="23"/>
        <v>0</v>
      </c>
      <c r="AE42" s="28">
        <f t="shared" si="23"/>
        <v>0</v>
      </c>
      <c r="AF42" s="63">
        <f t="shared" si="23"/>
        <v>0</v>
      </c>
      <c r="AG42" s="38">
        <f t="shared" si="24"/>
        <v>0</v>
      </c>
    </row>
    <row r="44" spans="1:56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/>
      <c r="H44" s="7" t="s">
        <v>2</v>
      </c>
      <c r="I44" s="7"/>
      <c r="J44" s="7"/>
      <c r="K44" s="7"/>
      <c r="L44" s="7"/>
      <c r="M44" s="7" t="s">
        <v>3</v>
      </c>
      <c r="N44" s="7"/>
      <c r="O44" s="7"/>
      <c r="P44" s="7"/>
      <c r="Q44" s="7"/>
      <c r="R44" s="7">
        <v>15</v>
      </c>
      <c r="S44" s="7"/>
      <c r="T44" s="7"/>
      <c r="U44" s="7"/>
      <c r="V44" s="7"/>
      <c r="W44" s="7">
        <v>16</v>
      </c>
      <c r="X44" s="7"/>
      <c r="Y44" s="7"/>
      <c r="Z44" s="7"/>
      <c r="AA44" s="7"/>
      <c r="AB44" s="7">
        <v>17</v>
      </c>
      <c r="AC44" s="7"/>
      <c r="AD44" s="7"/>
      <c r="AE44" s="7"/>
      <c r="AF44" s="7"/>
      <c r="AG44" s="7" t="s">
        <v>4</v>
      </c>
    </row>
    <row r="45" spans="1:56" s="8" customFormat="1" ht="15.75" thickBot="1" x14ac:dyDescent="0.3">
      <c r="A45" s="40"/>
      <c r="B45" s="6"/>
      <c r="C45" s="7" t="s">
        <v>62</v>
      </c>
      <c r="D45" s="7" t="s">
        <v>63</v>
      </c>
      <c r="E45" s="7" t="s">
        <v>64</v>
      </c>
      <c r="F45" s="7" t="s">
        <v>65</v>
      </c>
      <c r="G45" s="7" t="s">
        <v>66</v>
      </c>
      <c r="H45" s="7" t="s">
        <v>62</v>
      </c>
      <c r="I45" s="7" t="s">
        <v>63</v>
      </c>
      <c r="J45" s="7" t="s">
        <v>64</v>
      </c>
      <c r="K45" s="7" t="s">
        <v>65</v>
      </c>
      <c r="L45" s="7" t="s">
        <v>66</v>
      </c>
      <c r="M45" s="7" t="s">
        <v>62</v>
      </c>
      <c r="N45" s="7" t="s">
        <v>63</v>
      </c>
      <c r="O45" s="7" t="s">
        <v>64</v>
      </c>
      <c r="P45" s="7" t="s">
        <v>65</v>
      </c>
      <c r="Q45" s="7" t="s">
        <v>66</v>
      </c>
      <c r="R45" s="7" t="s">
        <v>62</v>
      </c>
      <c r="S45" s="7" t="s">
        <v>63</v>
      </c>
      <c r="T45" s="7" t="s">
        <v>64</v>
      </c>
      <c r="U45" s="7" t="s">
        <v>65</v>
      </c>
      <c r="V45" s="7" t="s">
        <v>66</v>
      </c>
      <c r="W45" s="7" t="s">
        <v>62</v>
      </c>
      <c r="X45" s="7" t="s">
        <v>63</v>
      </c>
      <c r="Y45" s="7" t="s">
        <v>64</v>
      </c>
      <c r="Z45" s="7" t="s">
        <v>65</v>
      </c>
      <c r="AA45" s="7" t="s">
        <v>66</v>
      </c>
      <c r="AB45" s="7" t="s">
        <v>62</v>
      </c>
      <c r="AC45" s="7" t="s">
        <v>63</v>
      </c>
      <c r="AD45" s="7" t="s">
        <v>64</v>
      </c>
      <c r="AE45" s="7" t="s">
        <v>65</v>
      </c>
      <c r="AF45" s="7" t="s">
        <v>66</v>
      </c>
      <c r="AG45" s="7"/>
    </row>
    <row r="46" spans="1:56" s="32" customFormat="1" ht="15.75" thickTop="1" x14ac:dyDescent="0.25">
      <c r="A46" s="9" t="s">
        <v>27</v>
      </c>
      <c r="B46" s="30" t="s">
        <v>6</v>
      </c>
      <c r="C46" s="11">
        <f>'Q1 ASR Under 18'!F46</f>
        <v>0</v>
      </c>
      <c r="D46" s="11">
        <f>'Q2 ASR Under 18'!F46</f>
        <v>0</v>
      </c>
      <c r="E46" s="11">
        <f>'Q3 ASR Under 18'!F46</f>
        <v>0</v>
      </c>
      <c r="F46" s="11">
        <f>'Q4 ASR Under 18'!F46</f>
        <v>0</v>
      </c>
      <c r="G46" s="58">
        <f t="shared" ref="G46:G53" si="26">SUM(C46:F46)</f>
        <v>0</v>
      </c>
      <c r="H46" s="11">
        <f>'Q1 ASR Under 18'!J46</f>
        <v>0</v>
      </c>
      <c r="I46" s="11">
        <f>'Q2 ASR Under 18'!J46</f>
        <v>0</v>
      </c>
      <c r="J46" s="11">
        <f>'Q3 ASR Under 18'!J46</f>
        <v>0</v>
      </c>
      <c r="K46" s="11">
        <f>'Q4 ASR Under 18'!J46</f>
        <v>0</v>
      </c>
      <c r="L46" s="58">
        <f t="shared" ref="L46:L53" si="27">SUM(H46:K46)</f>
        <v>0</v>
      </c>
      <c r="M46" s="11">
        <f>'Q1 ASR Under 18'!N46</f>
        <v>0</v>
      </c>
      <c r="N46" s="11">
        <f>'Q2 ASR Under 18'!N46</f>
        <v>0</v>
      </c>
      <c r="O46" s="11">
        <f>'Q3 ASR Under 18'!N46</f>
        <v>0</v>
      </c>
      <c r="P46" s="11">
        <f>'Q4 ASR Under 18'!N46</f>
        <v>0</v>
      </c>
      <c r="Q46" s="58">
        <f t="shared" ref="Q46:Q53" si="28">SUM(M46:P46)</f>
        <v>0</v>
      </c>
      <c r="R46" s="11">
        <f>'Q1 ASR Under 18'!R46</f>
        <v>0</v>
      </c>
      <c r="S46" s="11">
        <f>'Q2 ASR Under 18'!R46</f>
        <v>0</v>
      </c>
      <c r="T46" s="11">
        <f>'Q3 ASR Under 18'!R46</f>
        <v>0</v>
      </c>
      <c r="U46" s="11">
        <f>'Q4 ASR Under 18'!R46</f>
        <v>0</v>
      </c>
      <c r="V46" s="58">
        <f t="shared" ref="V46:V53" si="29">SUM(R46:U46)</f>
        <v>0</v>
      </c>
      <c r="W46" s="11">
        <f>'Q1 ASR Under 18'!V46</f>
        <v>0</v>
      </c>
      <c r="X46" s="11">
        <f>'Q2 ASR Under 18'!V46</f>
        <v>0</v>
      </c>
      <c r="Y46" s="11">
        <f>'Q3 ASR Under 18'!V46</f>
        <v>0</v>
      </c>
      <c r="Z46" s="11">
        <f>'Q4 ASR Under 18'!V46</f>
        <v>0</v>
      </c>
      <c r="AA46" s="58">
        <f t="shared" ref="AA46:AA53" si="30">SUM(W46:Z46)</f>
        <v>0</v>
      </c>
      <c r="AB46" s="11">
        <f>'Q1 ASR Under 18'!Z46</f>
        <v>0</v>
      </c>
      <c r="AC46" s="11">
        <f>'Q2 ASR Under 18'!Z46</f>
        <v>0</v>
      </c>
      <c r="AD46" s="11">
        <f>'Q3 ASR Under 18'!Z46</f>
        <v>0</v>
      </c>
      <c r="AE46" s="11">
        <f>'Q4 ASR Under 18'!Z46</f>
        <v>0</v>
      </c>
      <c r="AF46" s="58">
        <f t="shared" ref="AF46:AF53" si="31">SUM(AB46:AE46)</f>
        <v>0</v>
      </c>
      <c r="AG46" s="12">
        <f t="shared" ref="AG46:AG53" si="32">SUM(C46:AB46)</f>
        <v>0</v>
      </c>
      <c r="AH46" s="31"/>
    </row>
    <row r="47" spans="1:56" s="32" customFormat="1" x14ac:dyDescent="0.25">
      <c r="A47" s="13"/>
      <c r="B47" s="33" t="s">
        <v>7</v>
      </c>
      <c r="C47" s="15">
        <f>'Q1 ASR Under 18'!F47</f>
        <v>0</v>
      </c>
      <c r="D47" s="15">
        <f>'Q2 ASR Under 18'!F47</f>
        <v>0</v>
      </c>
      <c r="E47" s="15">
        <f>'Q3 ASR Under 18'!F47</f>
        <v>0</v>
      </c>
      <c r="F47" s="15">
        <f>'Q4 ASR Under 18'!F47</f>
        <v>0</v>
      </c>
      <c r="G47" s="59">
        <f t="shared" si="26"/>
        <v>0</v>
      </c>
      <c r="H47" s="15">
        <f>'Q1 ASR Under 18'!J47</f>
        <v>0</v>
      </c>
      <c r="I47" s="15">
        <f>'Q2 ASR Under 18'!J47</f>
        <v>0</v>
      </c>
      <c r="J47" s="15">
        <f>'Q3 ASR Under 18'!J47</f>
        <v>0</v>
      </c>
      <c r="K47" s="15">
        <f>'Q4 ASR Under 18'!J47</f>
        <v>0</v>
      </c>
      <c r="L47" s="59">
        <f t="shared" si="27"/>
        <v>0</v>
      </c>
      <c r="M47" s="15">
        <f>'Q1 ASR Under 18'!N47</f>
        <v>0</v>
      </c>
      <c r="N47" s="15">
        <f>'Q2 ASR Under 18'!N47</f>
        <v>0</v>
      </c>
      <c r="O47" s="15">
        <f>'Q3 ASR Under 18'!N47</f>
        <v>0</v>
      </c>
      <c r="P47" s="15">
        <f>'Q4 ASR Under 18'!N47</f>
        <v>0</v>
      </c>
      <c r="Q47" s="59">
        <f t="shared" si="28"/>
        <v>0</v>
      </c>
      <c r="R47" s="15">
        <f>'Q1 ASR Under 18'!R47</f>
        <v>0</v>
      </c>
      <c r="S47" s="15">
        <f>'Q2 ASR Under 18'!R47</f>
        <v>0</v>
      </c>
      <c r="T47" s="15">
        <f>'Q3 ASR Under 18'!R47</f>
        <v>0</v>
      </c>
      <c r="U47" s="15">
        <f>'Q4 ASR Under 18'!R47</f>
        <v>0</v>
      </c>
      <c r="V47" s="59">
        <f t="shared" si="29"/>
        <v>0</v>
      </c>
      <c r="W47" s="15">
        <f>'Q1 ASR Under 18'!V47</f>
        <v>0</v>
      </c>
      <c r="X47" s="15">
        <f>'Q2 ASR Under 18'!V47</f>
        <v>0</v>
      </c>
      <c r="Y47" s="15">
        <f>'Q3 ASR Under 18'!V47</f>
        <v>0</v>
      </c>
      <c r="Z47" s="15">
        <f>'Q4 ASR Under 18'!V47</f>
        <v>0</v>
      </c>
      <c r="AA47" s="59">
        <f t="shared" si="30"/>
        <v>0</v>
      </c>
      <c r="AB47" s="15">
        <f>'Q1 ASR Under 18'!Z47</f>
        <v>0</v>
      </c>
      <c r="AC47" s="15">
        <f>'Q2 ASR Under 18'!Z47</f>
        <v>0</v>
      </c>
      <c r="AD47" s="15">
        <f>'Q3 ASR Under 18'!Z47</f>
        <v>0</v>
      </c>
      <c r="AE47" s="15">
        <f>'Q4 ASR Under 18'!Z47</f>
        <v>0</v>
      </c>
      <c r="AF47" s="59">
        <f t="shared" si="31"/>
        <v>0</v>
      </c>
      <c r="AG47" s="16">
        <f t="shared" si="32"/>
        <v>0</v>
      </c>
      <c r="AH47" s="31"/>
    </row>
    <row r="48" spans="1:56" s="32" customFormat="1" x14ac:dyDescent="0.25">
      <c r="A48" s="17" t="s">
        <v>28</v>
      </c>
      <c r="B48" s="34" t="s">
        <v>6</v>
      </c>
      <c r="C48" s="19">
        <f>'Q1 ASR Under 18'!F48</f>
        <v>0</v>
      </c>
      <c r="D48" s="19">
        <f>'Q2 ASR Under 18'!F48</f>
        <v>0</v>
      </c>
      <c r="E48" s="19">
        <f>'Q3 ASR Under 18'!F48</f>
        <v>0</v>
      </c>
      <c r="F48" s="19">
        <f>'Q4 ASR Under 18'!F48</f>
        <v>0</v>
      </c>
      <c r="G48" s="60">
        <f t="shared" si="26"/>
        <v>0</v>
      </c>
      <c r="H48" s="19">
        <f>'Q1 ASR Under 18'!J48</f>
        <v>0</v>
      </c>
      <c r="I48" s="19">
        <f>'Q2 ASR Under 18'!J48</f>
        <v>0</v>
      </c>
      <c r="J48" s="19">
        <f>'Q3 ASR Under 18'!J48</f>
        <v>0</v>
      </c>
      <c r="K48" s="19">
        <f>'Q4 ASR Under 18'!J48</f>
        <v>0</v>
      </c>
      <c r="L48" s="60">
        <f t="shared" si="27"/>
        <v>0</v>
      </c>
      <c r="M48" s="19">
        <f>'Q1 ASR Under 18'!N48</f>
        <v>0</v>
      </c>
      <c r="N48" s="19">
        <f>'Q2 ASR Under 18'!N48</f>
        <v>0</v>
      </c>
      <c r="O48" s="19">
        <f>'Q3 ASR Under 18'!N48</f>
        <v>0</v>
      </c>
      <c r="P48" s="19">
        <f>'Q4 ASR Under 18'!N48</f>
        <v>0</v>
      </c>
      <c r="Q48" s="60">
        <f t="shared" si="28"/>
        <v>0</v>
      </c>
      <c r="R48" s="19">
        <f>'Q1 ASR Under 18'!R48</f>
        <v>0</v>
      </c>
      <c r="S48" s="19">
        <f>'Q2 ASR Under 18'!R48</f>
        <v>0</v>
      </c>
      <c r="T48" s="19">
        <f>'Q3 ASR Under 18'!R48</f>
        <v>0</v>
      </c>
      <c r="U48" s="19">
        <f>'Q4 ASR Under 18'!R48</f>
        <v>0</v>
      </c>
      <c r="V48" s="60">
        <f t="shared" si="29"/>
        <v>0</v>
      </c>
      <c r="W48" s="19">
        <f>'Q1 ASR Under 18'!V48</f>
        <v>0</v>
      </c>
      <c r="X48" s="19">
        <f>'Q2 ASR Under 18'!V48</f>
        <v>0</v>
      </c>
      <c r="Y48" s="19">
        <f>'Q3 ASR Under 18'!V48</f>
        <v>0</v>
      </c>
      <c r="Z48" s="19">
        <f>'Q4 ASR Under 18'!V48</f>
        <v>0</v>
      </c>
      <c r="AA48" s="60">
        <f t="shared" si="30"/>
        <v>0</v>
      </c>
      <c r="AB48" s="19">
        <f>'Q1 ASR Under 18'!Z48</f>
        <v>0</v>
      </c>
      <c r="AC48" s="19">
        <f>'Q2 ASR Under 18'!Z48</f>
        <v>0</v>
      </c>
      <c r="AD48" s="19">
        <f>'Q3 ASR Under 18'!Z48</f>
        <v>0</v>
      </c>
      <c r="AE48" s="19">
        <f>'Q4 ASR Under 18'!Z48</f>
        <v>0</v>
      </c>
      <c r="AF48" s="60">
        <f t="shared" si="31"/>
        <v>0</v>
      </c>
      <c r="AG48" s="20">
        <f t="shared" si="32"/>
        <v>0</v>
      </c>
      <c r="AH48" s="31"/>
    </row>
    <row r="49" spans="1:34" s="32" customFormat="1" x14ac:dyDescent="0.25">
      <c r="A49" s="13"/>
      <c r="B49" s="33" t="s">
        <v>7</v>
      </c>
      <c r="C49" s="15">
        <f>'Q1 ASR Under 18'!F49</f>
        <v>0</v>
      </c>
      <c r="D49" s="15">
        <f>'Q2 ASR Under 18'!F49</f>
        <v>0</v>
      </c>
      <c r="E49" s="15">
        <f>'Q3 ASR Under 18'!F49</f>
        <v>0</v>
      </c>
      <c r="F49" s="15">
        <f>'Q4 ASR Under 18'!F49</f>
        <v>0</v>
      </c>
      <c r="G49" s="59">
        <f t="shared" si="26"/>
        <v>0</v>
      </c>
      <c r="H49" s="15">
        <f>'Q1 ASR Under 18'!J49</f>
        <v>0</v>
      </c>
      <c r="I49" s="15">
        <f>'Q2 ASR Under 18'!J49</f>
        <v>0</v>
      </c>
      <c r="J49" s="15">
        <f>'Q3 ASR Under 18'!J49</f>
        <v>0</v>
      </c>
      <c r="K49" s="15">
        <f>'Q4 ASR Under 18'!J49</f>
        <v>0</v>
      </c>
      <c r="L49" s="59">
        <f t="shared" si="27"/>
        <v>0</v>
      </c>
      <c r="M49" s="15">
        <f>'Q1 ASR Under 18'!N49</f>
        <v>0</v>
      </c>
      <c r="N49" s="15">
        <f>'Q2 ASR Under 18'!N49</f>
        <v>0</v>
      </c>
      <c r="O49" s="15">
        <f>'Q3 ASR Under 18'!N49</f>
        <v>0</v>
      </c>
      <c r="P49" s="15">
        <f>'Q4 ASR Under 18'!N49</f>
        <v>0</v>
      </c>
      <c r="Q49" s="59">
        <f t="shared" si="28"/>
        <v>0</v>
      </c>
      <c r="R49" s="15">
        <f>'Q1 ASR Under 18'!R49</f>
        <v>0</v>
      </c>
      <c r="S49" s="15">
        <f>'Q2 ASR Under 18'!R49</f>
        <v>0</v>
      </c>
      <c r="T49" s="15">
        <f>'Q3 ASR Under 18'!R49</f>
        <v>0</v>
      </c>
      <c r="U49" s="15">
        <f>'Q4 ASR Under 18'!R49</f>
        <v>0</v>
      </c>
      <c r="V49" s="59">
        <f t="shared" si="29"/>
        <v>0</v>
      </c>
      <c r="W49" s="15">
        <f>'Q1 ASR Under 18'!V49</f>
        <v>0</v>
      </c>
      <c r="X49" s="15">
        <f>'Q2 ASR Under 18'!V49</f>
        <v>0</v>
      </c>
      <c r="Y49" s="15">
        <f>'Q3 ASR Under 18'!V49</f>
        <v>0</v>
      </c>
      <c r="Z49" s="15">
        <f>'Q4 ASR Under 18'!V49</f>
        <v>0</v>
      </c>
      <c r="AA49" s="59">
        <f t="shared" si="30"/>
        <v>0</v>
      </c>
      <c r="AB49" s="15">
        <f>'Q1 ASR Under 18'!Z49</f>
        <v>0</v>
      </c>
      <c r="AC49" s="15">
        <f>'Q2 ASR Under 18'!Z49</f>
        <v>0</v>
      </c>
      <c r="AD49" s="15">
        <f>'Q3 ASR Under 18'!Z49</f>
        <v>0</v>
      </c>
      <c r="AE49" s="15">
        <f>'Q4 ASR Under 18'!Z49</f>
        <v>0</v>
      </c>
      <c r="AF49" s="59">
        <f t="shared" si="31"/>
        <v>0</v>
      </c>
      <c r="AG49" s="16">
        <f t="shared" si="32"/>
        <v>0</v>
      </c>
      <c r="AH49" s="31"/>
    </row>
    <row r="50" spans="1:34" s="32" customFormat="1" x14ac:dyDescent="0.25">
      <c r="A50" s="17" t="s">
        <v>29</v>
      </c>
      <c r="B50" s="34" t="s">
        <v>6</v>
      </c>
      <c r="C50" s="19">
        <f>'Q1 ASR Under 18'!F50</f>
        <v>0</v>
      </c>
      <c r="D50" s="19">
        <f>'Q2 ASR Under 18'!F50</f>
        <v>0</v>
      </c>
      <c r="E50" s="19">
        <f>'Q3 ASR Under 18'!F50</f>
        <v>0</v>
      </c>
      <c r="F50" s="19">
        <f>'Q4 ASR Under 18'!F50</f>
        <v>0</v>
      </c>
      <c r="G50" s="60">
        <f t="shared" si="26"/>
        <v>0</v>
      </c>
      <c r="H50" s="19">
        <f>'Q1 ASR Under 18'!J50</f>
        <v>0</v>
      </c>
      <c r="I50" s="19">
        <f>'Q2 ASR Under 18'!J50</f>
        <v>0</v>
      </c>
      <c r="J50" s="19">
        <f>'Q3 ASR Under 18'!J50</f>
        <v>0</v>
      </c>
      <c r="K50" s="19">
        <f>'Q4 ASR Under 18'!J50</f>
        <v>0</v>
      </c>
      <c r="L50" s="60">
        <f t="shared" si="27"/>
        <v>0</v>
      </c>
      <c r="M50" s="19">
        <f>'Q1 ASR Under 18'!N50</f>
        <v>0</v>
      </c>
      <c r="N50" s="19">
        <f>'Q2 ASR Under 18'!N50</f>
        <v>0</v>
      </c>
      <c r="O50" s="19">
        <f>'Q3 ASR Under 18'!N50</f>
        <v>0</v>
      </c>
      <c r="P50" s="19">
        <f>'Q4 ASR Under 18'!N50</f>
        <v>0</v>
      </c>
      <c r="Q50" s="60">
        <f t="shared" si="28"/>
        <v>0</v>
      </c>
      <c r="R50" s="19">
        <f>'Q1 ASR Under 18'!R50</f>
        <v>0</v>
      </c>
      <c r="S50" s="19">
        <f>'Q2 ASR Under 18'!R50</f>
        <v>0</v>
      </c>
      <c r="T50" s="19">
        <f>'Q3 ASR Under 18'!R50</f>
        <v>0</v>
      </c>
      <c r="U50" s="19">
        <f>'Q4 ASR Under 18'!R50</f>
        <v>0</v>
      </c>
      <c r="V50" s="60">
        <f t="shared" si="29"/>
        <v>0</v>
      </c>
      <c r="W50" s="19">
        <f>'Q1 ASR Under 18'!V50</f>
        <v>0</v>
      </c>
      <c r="X50" s="19">
        <f>'Q2 ASR Under 18'!V50</f>
        <v>0</v>
      </c>
      <c r="Y50" s="19">
        <f>'Q3 ASR Under 18'!V50</f>
        <v>0</v>
      </c>
      <c r="Z50" s="19">
        <f>'Q4 ASR Under 18'!V50</f>
        <v>0</v>
      </c>
      <c r="AA50" s="60">
        <f t="shared" si="30"/>
        <v>0</v>
      </c>
      <c r="AB50" s="19">
        <f>'Q1 ASR Under 18'!Z50</f>
        <v>0</v>
      </c>
      <c r="AC50" s="19">
        <f>'Q2 ASR Under 18'!Z50</f>
        <v>0</v>
      </c>
      <c r="AD50" s="19">
        <f>'Q3 ASR Under 18'!Z50</f>
        <v>0</v>
      </c>
      <c r="AE50" s="19">
        <f>'Q4 ASR Under 18'!Z50</f>
        <v>0</v>
      </c>
      <c r="AF50" s="60">
        <f t="shared" si="31"/>
        <v>0</v>
      </c>
      <c r="AG50" s="20">
        <f t="shared" si="32"/>
        <v>0</v>
      </c>
      <c r="AH50" s="31"/>
    </row>
    <row r="51" spans="1:34" s="32" customFormat="1" x14ac:dyDescent="0.25">
      <c r="A51" s="13"/>
      <c r="B51" s="33" t="s">
        <v>7</v>
      </c>
      <c r="C51" s="15">
        <f>'Q1 ASR Under 18'!F51</f>
        <v>0</v>
      </c>
      <c r="D51" s="15">
        <f>'Q2 ASR Under 18'!F51</f>
        <v>0</v>
      </c>
      <c r="E51" s="15">
        <f>'Q3 ASR Under 18'!F51</f>
        <v>0</v>
      </c>
      <c r="F51" s="15">
        <f>'Q4 ASR Under 18'!F51</f>
        <v>0</v>
      </c>
      <c r="G51" s="59">
        <f t="shared" si="26"/>
        <v>0</v>
      </c>
      <c r="H51" s="15">
        <f>'Q1 ASR Under 18'!J51</f>
        <v>0</v>
      </c>
      <c r="I51" s="15">
        <f>'Q2 ASR Under 18'!J51</f>
        <v>0</v>
      </c>
      <c r="J51" s="15">
        <f>'Q3 ASR Under 18'!J51</f>
        <v>0</v>
      </c>
      <c r="K51" s="15">
        <f>'Q4 ASR Under 18'!J51</f>
        <v>0</v>
      </c>
      <c r="L51" s="59">
        <f t="shared" si="27"/>
        <v>0</v>
      </c>
      <c r="M51" s="15">
        <f>'Q1 ASR Under 18'!N51</f>
        <v>0</v>
      </c>
      <c r="N51" s="15">
        <f>'Q2 ASR Under 18'!N51</f>
        <v>0</v>
      </c>
      <c r="O51" s="15">
        <f>'Q3 ASR Under 18'!N51</f>
        <v>0</v>
      </c>
      <c r="P51" s="15">
        <f>'Q4 ASR Under 18'!N51</f>
        <v>0</v>
      </c>
      <c r="Q51" s="59">
        <f t="shared" si="28"/>
        <v>0</v>
      </c>
      <c r="R51" s="15">
        <f>'Q1 ASR Under 18'!R51</f>
        <v>0</v>
      </c>
      <c r="S51" s="15">
        <f>'Q2 ASR Under 18'!R51</f>
        <v>0</v>
      </c>
      <c r="T51" s="15">
        <f>'Q3 ASR Under 18'!R51</f>
        <v>0</v>
      </c>
      <c r="U51" s="15">
        <f>'Q4 ASR Under 18'!R51</f>
        <v>0</v>
      </c>
      <c r="V51" s="59">
        <f t="shared" si="29"/>
        <v>0</v>
      </c>
      <c r="W51" s="15">
        <f>'Q1 ASR Under 18'!V51</f>
        <v>0</v>
      </c>
      <c r="X51" s="15">
        <f>'Q2 ASR Under 18'!V51</f>
        <v>0</v>
      </c>
      <c r="Y51" s="15">
        <f>'Q3 ASR Under 18'!V51</f>
        <v>0</v>
      </c>
      <c r="Z51" s="15">
        <f>'Q4 ASR Under 18'!V51</f>
        <v>0</v>
      </c>
      <c r="AA51" s="59">
        <f t="shared" si="30"/>
        <v>0</v>
      </c>
      <c r="AB51" s="15">
        <f>'Q1 ASR Under 18'!Z51</f>
        <v>0</v>
      </c>
      <c r="AC51" s="15">
        <f>'Q2 ASR Under 18'!Z51</f>
        <v>0</v>
      </c>
      <c r="AD51" s="15">
        <f>'Q3 ASR Under 18'!Z51</f>
        <v>0</v>
      </c>
      <c r="AE51" s="15">
        <f>'Q4 ASR Under 18'!Z51</f>
        <v>0</v>
      </c>
      <c r="AF51" s="59">
        <f t="shared" si="31"/>
        <v>0</v>
      </c>
      <c r="AG51" s="16">
        <f t="shared" si="32"/>
        <v>0</v>
      </c>
      <c r="AH51" s="31"/>
    </row>
    <row r="52" spans="1:34" s="32" customFormat="1" ht="30" x14ac:dyDescent="0.25">
      <c r="A52" s="17" t="s">
        <v>30</v>
      </c>
      <c r="B52" s="34" t="s">
        <v>6</v>
      </c>
      <c r="C52" s="19">
        <f>'Q1 ASR Under 18'!F52</f>
        <v>0</v>
      </c>
      <c r="D52" s="19">
        <f>'Q2 ASR Under 18'!F52</f>
        <v>0</v>
      </c>
      <c r="E52" s="19">
        <f>'Q3 ASR Under 18'!F52</f>
        <v>0</v>
      </c>
      <c r="F52" s="19">
        <f>'Q4 ASR Under 18'!F52</f>
        <v>0</v>
      </c>
      <c r="G52" s="60">
        <f t="shared" si="26"/>
        <v>0</v>
      </c>
      <c r="H52" s="19">
        <f>'Q1 ASR Under 18'!J52</f>
        <v>0</v>
      </c>
      <c r="I52" s="19">
        <f>'Q2 ASR Under 18'!J52</f>
        <v>0</v>
      </c>
      <c r="J52" s="19">
        <f>'Q3 ASR Under 18'!J52</f>
        <v>0</v>
      </c>
      <c r="K52" s="19">
        <f>'Q4 ASR Under 18'!J52</f>
        <v>0</v>
      </c>
      <c r="L52" s="60">
        <f t="shared" si="27"/>
        <v>0</v>
      </c>
      <c r="M52" s="19">
        <f>'Q1 ASR Under 18'!N52</f>
        <v>0</v>
      </c>
      <c r="N52" s="19">
        <f>'Q2 ASR Under 18'!N52</f>
        <v>0</v>
      </c>
      <c r="O52" s="19">
        <f>'Q3 ASR Under 18'!N52</f>
        <v>0</v>
      </c>
      <c r="P52" s="19">
        <f>'Q4 ASR Under 18'!N52</f>
        <v>0</v>
      </c>
      <c r="Q52" s="60">
        <f t="shared" si="28"/>
        <v>0</v>
      </c>
      <c r="R52" s="19">
        <f>'Q1 ASR Under 18'!R52</f>
        <v>0</v>
      </c>
      <c r="S52" s="19">
        <f>'Q2 ASR Under 18'!R52</f>
        <v>0</v>
      </c>
      <c r="T52" s="19">
        <f>'Q3 ASR Under 18'!R52</f>
        <v>0</v>
      </c>
      <c r="U52" s="19">
        <f>'Q4 ASR Under 18'!R52</f>
        <v>0</v>
      </c>
      <c r="V52" s="60">
        <f t="shared" si="29"/>
        <v>0</v>
      </c>
      <c r="W52" s="19">
        <f>'Q1 ASR Under 18'!V52</f>
        <v>0</v>
      </c>
      <c r="X52" s="19">
        <f>'Q2 ASR Under 18'!V52</f>
        <v>0</v>
      </c>
      <c r="Y52" s="19">
        <f>'Q3 ASR Under 18'!V52</f>
        <v>0</v>
      </c>
      <c r="Z52" s="19">
        <f>'Q4 ASR Under 18'!V52</f>
        <v>0</v>
      </c>
      <c r="AA52" s="60">
        <f t="shared" si="30"/>
        <v>0</v>
      </c>
      <c r="AB52" s="19">
        <f>'Q1 ASR Under 18'!Z52</f>
        <v>0</v>
      </c>
      <c r="AC52" s="19">
        <f>'Q2 ASR Under 18'!Z52</f>
        <v>0</v>
      </c>
      <c r="AD52" s="19">
        <f>'Q3 ASR Under 18'!Z52</f>
        <v>0</v>
      </c>
      <c r="AE52" s="19">
        <f>'Q4 ASR Under 18'!Z52</f>
        <v>0</v>
      </c>
      <c r="AF52" s="60">
        <f t="shared" si="31"/>
        <v>0</v>
      </c>
      <c r="AG52" s="20">
        <f t="shared" si="32"/>
        <v>0</v>
      </c>
      <c r="AH52" s="31"/>
    </row>
    <row r="53" spans="1:34" s="32" customFormat="1" ht="15.75" thickBot="1" x14ac:dyDescent="0.3">
      <c r="A53" s="21"/>
      <c r="B53" s="35" t="s">
        <v>7</v>
      </c>
      <c r="C53" s="23">
        <f>'Q1 ASR Under 18'!F53</f>
        <v>0</v>
      </c>
      <c r="D53" s="23">
        <f>'Q2 ASR Under 18'!F53</f>
        <v>0</v>
      </c>
      <c r="E53" s="23">
        <f>'Q3 ASR Under 18'!F53</f>
        <v>0</v>
      </c>
      <c r="F53" s="23">
        <f>'Q4 ASR Under 18'!F53</f>
        <v>0</v>
      </c>
      <c r="G53" s="61">
        <f t="shared" si="26"/>
        <v>0</v>
      </c>
      <c r="H53" s="23">
        <f>'Q1 ASR Under 18'!J53</f>
        <v>0</v>
      </c>
      <c r="I53" s="23">
        <f>'Q2 ASR Under 18'!J53</f>
        <v>0</v>
      </c>
      <c r="J53" s="23">
        <f>'Q3 ASR Under 18'!J53</f>
        <v>0</v>
      </c>
      <c r="K53" s="23">
        <f>'Q4 ASR Under 18'!J53</f>
        <v>0</v>
      </c>
      <c r="L53" s="61">
        <f t="shared" si="27"/>
        <v>0</v>
      </c>
      <c r="M53" s="23">
        <f>'Q1 ASR Under 18'!N53</f>
        <v>0</v>
      </c>
      <c r="N53" s="23">
        <f>'Q2 ASR Under 18'!N53</f>
        <v>0</v>
      </c>
      <c r="O53" s="23">
        <f>'Q3 ASR Under 18'!N53</f>
        <v>0</v>
      </c>
      <c r="P53" s="23">
        <f>'Q4 ASR Under 18'!N53</f>
        <v>0</v>
      </c>
      <c r="Q53" s="61">
        <f t="shared" si="28"/>
        <v>0</v>
      </c>
      <c r="R53" s="23">
        <f>'Q1 ASR Under 18'!R53</f>
        <v>0</v>
      </c>
      <c r="S53" s="23">
        <f>'Q2 ASR Under 18'!R53</f>
        <v>0</v>
      </c>
      <c r="T53" s="23">
        <f>'Q3 ASR Under 18'!R53</f>
        <v>0</v>
      </c>
      <c r="U53" s="23">
        <f>'Q4 ASR Under 18'!R53</f>
        <v>0</v>
      </c>
      <c r="V53" s="61">
        <f t="shared" si="29"/>
        <v>0</v>
      </c>
      <c r="W53" s="23">
        <f>'Q1 ASR Under 18'!V53</f>
        <v>0</v>
      </c>
      <c r="X53" s="23">
        <f>'Q2 ASR Under 18'!V53</f>
        <v>0</v>
      </c>
      <c r="Y53" s="23">
        <f>'Q3 ASR Under 18'!V53</f>
        <v>0</v>
      </c>
      <c r="Z53" s="23">
        <f>'Q4 ASR Under 18'!V53</f>
        <v>0</v>
      </c>
      <c r="AA53" s="61">
        <f t="shared" si="30"/>
        <v>0</v>
      </c>
      <c r="AB53" s="23">
        <f>'Q1 ASR Under 18'!Z53</f>
        <v>0</v>
      </c>
      <c r="AC53" s="23">
        <f>'Q2 ASR Under 18'!Z53</f>
        <v>0</v>
      </c>
      <c r="AD53" s="23">
        <f>'Q3 ASR Under 18'!Z53</f>
        <v>0</v>
      </c>
      <c r="AE53" s="23">
        <f>'Q4 ASR Under 18'!Z53</f>
        <v>0</v>
      </c>
      <c r="AF53" s="61">
        <f t="shared" si="31"/>
        <v>0</v>
      </c>
      <c r="AG53" s="24">
        <f t="shared" si="32"/>
        <v>0</v>
      </c>
      <c r="AH53" s="31"/>
    </row>
    <row r="54" spans="1:34" ht="30.75" thickTop="1" x14ac:dyDescent="0.25">
      <c r="A54" s="36" t="s">
        <v>31</v>
      </c>
      <c r="B54" s="41" t="s">
        <v>6</v>
      </c>
      <c r="C54" s="28">
        <f t="shared" ref="C54:C55" si="33">C46+C48+C50+C52</f>
        <v>0</v>
      </c>
      <c r="D54" s="28">
        <f t="shared" ref="D54:AG55" si="34">D46+D48+D50+D52</f>
        <v>0</v>
      </c>
      <c r="E54" s="28">
        <f t="shared" si="34"/>
        <v>0</v>
      </c>
      <c r="F54" s="28">
        <f t="shared" si="34"/>
        <v>0</v>
      </c>
      <c r="G54" s="63">
        <f t="shared" si="34"/>
        <v>0</v>
      </c>
      <c r="H54" s="28">
        <f t="shared" si="34"/>
        <v>0</v>
      </c>
      <c r="I54" s="28">
        <f t="shared" ref="I54:X55" si="35">I46+I48+I50+I52</f>
        <v>0</v>
      </c>
      <c r="J54" s="28">
        <f t="shared" si="35"/>
        <v>0</v>
      </c>
      <c r="K54" s="28">
        <f t="shared" si="35"/>
        <v>0</v>
      </c>
      <c r="L54" s="63">
        <f t="shared" si="35"/>
        <v>0</v>
      </c>
      <c r="M54" s="28">
        <f t="shared" si="35"/>
        <v>0</v>
      </c>
      <c r="N54" s="28">
        <f t="shared" si="35"/>
        <v>0</v>
      </c>
      <c r="O54" s="28">
        <f t="shared" si="35"/>
        <v>0</v>
      </c>
      <c r="P54" s="28">
        <f t="shared" si="35"/>
        <v>0</v>
      </c>
      <c r="Q54" s="63">
        <f t="shared" si="35"/>
        <v>0</v>
      </c>
      <c r="R54" s="28">
        <f t="shared" si="35"/>
        <v>0</v>
      </c>
      <c r="S54" s="28">
        <f t="shared" si="35"/>
        <v>0</v>
      </c>
      <c r="T54" s="28">
        <f t="shared" si="35"/>
        <v>0</v>
      </c>
      <c r="U54" s="28">
        <f t="shared" si="35"/>
        <v>0</v>
      </c>
      <c r="V54" s="63">
        <f t="shared" si="35"/>
        <v>0</v>
      </c>
      <c r="W54" s="28">
        <f t="shared" si="35"/>
        <v>0</v>
      </c>
      <c r="X54" s="28">
        <f t="shared" si="35"/>
        <v>0</v>
      </c>
      <c r="Y54" s="28">
        <f t="shared" ref="Y54:AF55" si="36">Y46+Y48+Y50+Y52</f>
        <v>0</v>
      </c>
      <c r="Z54" s="28">
        <f t="shared" si="36"/>
        <v>0</v>
      </c>
      <c r="AA54" s="63">
        <f t="shared" si="36"/>
        <v>0</v>
      </c>
      <c r="AB54" s="28">
        <f t="shared" si="36"/>
        <v>0</v>
      </c>
      <c r="AC54" s="28">
        <f t="shared" si="36"/>
        <v>0</v>
      </c>
      <c r="AD54" s="28">
        <f t="shared" si="36"/>
        <v>0</v>
      </c>
      <c r="AE54" s="28">
        <f t="shared" si="36"/>
        <v>0</v>
      </c>
      <c r="AF54" s="63">
        <f t="shared" si="36"/>
        <v>0</v>
      </c>
      <c r="AG54" s="38">
        <f t="shared" si="34"/>
        <v>0</v>
      </c>
    </row>
    <row r="55" spans="1:34" x14ac:dyDescent="0.25">
      <c r="A55" s="36"/>
      <c r="B55" s="41" t="s">
        <v>7</v>
      </c>
      <c r="C55" s="28">
        <f t="shared" si="33"/>
        <v>0</v>
      </c>
      <c r="D55" s="28">
        <f t="shared" ref="D55:AG55" si="37">D47+D49+D51+D53</f>
        <v>0</v>
      </c>
      <c r="E55" s="28">
        <f t="shared" si="37"/>
        <v>0</v>
      </c>
      <c r="F55" s="28">
        <f t="shared" si="37"/>
        <v>0</v>
      </c>
      <c r="G55" s="63">
        <f t="shared" si="37"/>
        <v>0</v>
      </c>
      <c r="H55" s="28">
        <f t="shared" si="34"/>
        <v>0</v>
      </c>
      <c r="I55" s="28">
        <f t="shared" si="34"/>
        <v>0</v>
      </c>
      <c r="J55" s="28">
        <f t="shared" si="34"/>
        <v>0</v>
      </c>
      <c r="K55" s="28">
        <f t="shared" si="34"/>
        <v>0</v>
      </c>
      <c r="L55" s="63">
        <f t="shared" si="34"/>
        <v>0</v>
      </c>
      <c r="M55" s="28">
        <f t="shared" si="35"/>
        <v>0</v>
      </c>
      <c r="N55" s="28">
        <f t="shared" si="35"/>
        <v>0</v>
      </c>
      <c r="O55" s="28">
        <f t="shared" si="35"/>
        <v>0</v>
      </c>
      <c r="P55" s="28">
        <f t="shared" si="35"/>
        <v>0</v>
      </c>
      <c r="Q55" s="63">
        <f t="shared" si="35"/>
        <v>0</v>
      </c>
      <c r="R55" s="28">
        <f t="shared" si="35"/>
        <v>0</v>
      </c>
      <c r="S55" s="28">
        <f t="shared" si="35"/>
        <v>0</v>
      </c>
      <c r="T55" s="28">
        <f t="shared" si="35"/>
        <v>0</v>
      </c>
      <c r="U55" s="28">
        <f t="shared" si="35"/>
        <v>0</v>
      </c>
      <c r="V55" s="63">
        <f t="shared" si="35"/>
        <v>0</v>
      </c>
      <c r="W55" s="28">
        <f t="shared" si="35"/>
        <v>0</v>
      </c>
      <c r="X55" s="28">
        <f t="shared" si="35"/>
        <v>0</v>
      </c>
      <c r="Y55" s="28">
        <f t="shared" ref="Y55:AA55" si="38">Y47+Y49+Y51+Y53</f>
        <v>0</v>
      </c>
      <c r="Z55" s="28">
        <f t="shared" si="38"/>
        <v>0</v>
      </c>
      <c r="AA55" s="63">
        <f t="shared" si="38"/>
        <v>0</v>
      </c>
      <c r="AB55" s="28">
        <f t="shared" si="36"/>
        <v>0</v>
      </c>
      <c r="AC55" s="28">
        <f t="shared" si="36"/>
        <v>0</v>
      </c>
      <c r="AD55" s="28">
        <f t="shared" si="36"/>
        <v>0</v>
      </c>
      <c r="AE55" s="28">
        <f t="shared" si="36"/>
        <v>0</v>
      </c>
      <c r="AF55" s="63">
        <f t="shared" si="36"/>
        <v>0</v>
      </c>
      <c r="AG55" s="38">
        <f t="shared" si="37"/>
        <v>0</v>
      </c>
    </row>
    <row r="56" spans="1:34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4"/>
    </row>
    <row r="57" spans="1:34" x14ac:dyDescent="0.25">
      <c r="A57" s="45" t="s">
        <v>32</v>
      </c>
      <c r="B57" s="46"/>
      <c r="C57" s="7" t="s">
        <v>1</v>
      </c>
      <c r="D57" s="7"/>
      <c r="E57" s="7"/>
      <c r="F57" s="7"/>
      <c r="G57" s="7"/>
      <c r="H57" s="7" t="s">
        <v>2</v>
      </c>
      <c r="I57" s="7"/>
      <c r="J57" s="7"/>
      <c r="K57" s="7"/>
      <c r="L57" s="7"/>
      <c r="M57" s="7" t="s">
        <v>3</v>
      </c>
      <c r="N57" s="7"/>
      <c r="O57" s="7"/>
      <c r="P57" s="7"/>
      <c r="Q57" s="7"/>
      <c r="R57" s="7">
        <v>15</v>
      </c>
      <c r="S57" s="7"/>
      <c r="T57" s="7"/>
      <c r="U57" s="7"/>
      <c r="V57" s="7"/>
      <c r="W57" s="7">
        <v>16</v>
      </c>
      <c r="X57" s="7"/>
      <c r="Y57" s="7"/>
      <c r="Z57" s="7"/>
      <c r="AA57" s="7"/>
      <c r="AB57" s="7">
        <v>17</v>
      </c>
      <c r="AC57" s="7"/>
      <c r="AD57" s="7"/>
      <c r="AE57" s="7"/>
      <c r="AF57" s="7"/>
      <c r="AG57" s="47" t="s">
        <v>4</v>
      </c>
    </row>
    <row r="58" spans="1:34" x14ac:dyDescent="0.25">
      <c r="A58" s="45"/>
      <c r="B58" s="46"/>
      <c r="C58" s="7" t="s">
        <v>62</v>
      </c>
      <c r="D58" s="7" t="s">
        <v>63</v>
      </c>
      <c r="E58" s="7" t="s">
        <v>64</v>
      </c>
      <c r="F58" s="7" t="s">
        <v>65</v>
      </c>
      <c r="G58" s="7" t="s">
        <v>66</v>
      </c>
      <c r="H58" s="7" t="s">
        <v>62</v>
      </c>
      <c r="I58" s="7" t="s">
        <v>63</v>
      </c>
      <c r="J58" s="7" t="s">
        <v>64</v>
      </c>
      <c r="K58" s="7" t="s">
        <v>65</v>
      </c>
      <c r="L58" s="7" t="s">
        <v>66</v>
      </c>
      <c r="M58" s="7" t="s">
        <v>62</v>
      </c>
      <c r="N58" s="7" t="s">
        <v>63</v>
      </c>
      <c r="O58" s="7" t="s">
        <v>64</v>
      </c>
      <c r="P58" s="7" t="s">
        <v>65</v>
      </c>
      <c r="Q58" s="7" t="s">
        <v>66</v>
      </c>
      <c r="R58" s="7" t="s">
        <v>62</v>
      </c>
      <c r="S58" s="7" t="s">
        <v>63</v>
      </c>
      <c r="T58" s="7" t="s">
        <v>64</v>
      </c>
      <c r="U58" s="7" t="s">
        <v>65</v>
      </c>
      <c r="V58" s="7" t="s">
        <v>66</v>
      </c>
      <c r="W58" s="7" t="s">
        <v>62</v>
      </c>
      <c r="X58" s="7" t="s">
        <v>63</v>
      </c>
      <c r="Y58" s="7" t="s">
        <v>64</v>
      </c>
      <c r="Z58" s="7" t="s">
        <v>65</v>
      </c>
      <c r="AA58" s="7" t="s">
        <v>66</v>
      </c>
      <c r="AB58" s="7" t="s">
        <v>62</v>
      </c>
      <c r="AC58" s="7" t="s">
        <v>63</v>
      </c>
      <c r="AD58" s="7" t="s">
        <v>64</v>
      </c>
      <c r="AE58" s="7" t="s">
        <v>65</v>
      </c>
      <c r="AF58" s="7" t="s">
        <v>66</v>
      </c>
      <c r="AG58" s="47"/>
    </row>
    <row r="59" spans="1:34" s="8" customFormat="1" ht="15.75" thickBot="1" x14ac:dyDescent="0.3">
      <c r="A59" s="36" t="s">
        <v>33</v>
      </c>
      <c r="B59" s="48"/>
      <c r="C59" s="49">
        <f>SUM(C60:C67)</f>
        <v>0</v>
      </c>
      <c r="D59" s="49"/>
      <c r="E59" s="49"/>
      <c r="F59" s="49"/>
      <c r="G59" s="64"/>
      <c r="H59" s="49">
        <f>SUM(H60:H67)</f>
        <v>0</v>
      </c>
      <c r="I59" s="49"/>
      <c r="J59" s="49"/>
      <c r="K59" s="49"/>
      <c r="L59" s="64"/>
      <c r="M59" s="49">
        <f>SUM(M60:M67)</f>
        <v>0</v>
      </c>
      <c r="N59" s="49"/>
      <c r="O59" s="49"/>
      <c r="P59" s="49"/>
      <c r="Q59" s="64"/>
      <c r="R59" s="49">
        <f>SUM(R60:R67)</f>
        <v>0</v>
      </c>
      <c r="S59" s="49"/>
      <c r="T59" s="49"/>
      <c r="U59" s="49"/>
      <c r="V59" s="64"/>
      <c r="W59" s="49">
        <f>SUM(W60:W67)</f>
        <v>0</v>
      </c>
      <c r="X59" s="49"/>
      <c r="Y59" s="49"/>
      <c r="Z59" s="49"/>
      <c r="AA59" s="64"/>
      <c r="AB59" s="49">
        <f>SUM(AB60:AB67)</f>
        <v>0</v>
      </c>
      <c r="AC59" s="49"/>
      <c r="AD59" s="49"/>
      <c r="AE59" s="49"/>
      <c r="AF59" s="64"/>
      <c r="AG59" s="50">
        <f t="shared" ref="AG59" si="39">SUM(AG60:AG67)</f>
        <v>0</v>
      </c>
    </row>
    <row r="60" spans="1:34" s="32" customFormat="1" ht="30.75" thickTop="1" x14ac:dyDescent="0.25">
      <c r="A60" s="9" t="s">
        <v>34</v>
      </c>
      <c r="B60" s="30" t="s">
        <v>6</v>
      </c>
      <c r="C60" s="11">
        <f>'Q1 ASR Under 18'!F60</f>
        <v>0</v>
      </c>
      <c r="D60" s="11">
        <f>'Q2 ASR Under 18'!F60</f>
        <v>0</v>
      </c>
      <c r="E60" s="11">
        <f>'Q3 ASR Under 18'!F60</f>
        <v>0</v>
      </c>
      <c r="F60" s="11">
        <f>'Q4 ASR Under 18'!F60</f>
        <v>0</v>
      </c>
      <c r="G60" s="58">
        <f t="shared" ref="G60:G67" si="40">SUM(C60:F60)</f>
        <v>0</v>
      </c>
      <c r="H60" s="11">
        <f>'Q1 ASR Under 18'!J60</f>
        <v>0</v>
      </c>
      <c r="I60" s="11">
        <f>'Q2 ASR Under 18'!J60</f>
        <v>0</v>
      </c>
      <c r="J60" s="11">
        <f>'Q3 ASR Under 18'!J60</f>
        <v>0</v>
      </c>
      <c r="K60" s="11">
        <f>'Q4 ASR Under 18'!J60</f>
        <v>0</v>
      </c>
      <c r="L60" s="58">
        <f t="shared" ref="L60:L67" si="41">SUM(H60:K60)</f>
        <v>0</v>
      </c>
      <c r="M60" s="11">
        <f>'Q1 ASR Under 18'!N60</f>
        <v>0</v>
      </c>
      <c r="N60" s="11">
        <f>'Q2 ASR Under 18'!N60</f>
        <v>0</v>
      </c>
      <c r="O60" s="11">
        <f>'Q3 ASR Under 18'!N60</f>
        <v>0</v>
      </c>
      <c r="P60" s="11">
        <f>'Q4 ASR Under 18'!N60</f>
        <v>0</v>
      </c>
      <c r="Q60" s="58">
        <f t="shared" ref="Q60:Q67" si="42">SUM(M60:P60)</f>
        <v>0</v>
      </c>
      <c r="R60" s="11">
        <f>'Q1 ASR Under 18'!R60</f>
        <v>0</v>
      </c>
      <c r="S60" s="11">
        <f>'Q2 ASR Under 18'!R60</f>
        <v>0</v>
      </c>
      <c r="T60" s="11">
        <f>'Q3 ASR Under 18'!R60</f>
        <v>0</v>
      </c>
      <c r="U60" s="11">
        <f>'Q4 ASR Under 18'!R60</f>
        <v>0</v>
      </c>
      <c r="V60" s="58">
        <f t="shared" ref="V60:V67" si="43">SUM(R60:U60)</f>
        <v>0</v>
      </c>
      <c r="W60" s="11">
        <f>'Q1 ASR Under 18'!V60</f>
        <v>0</v>
      </c>
      <c r="X60" s="11">
        <f>'Q2 ASR Under 18'!V60</f>
        <v>0</v>
      </c>
      <c r="Y60" s="11">
        <f>'Q3 ASR Under 18'!V60</f>
        <v>0</v>
      </c>
      <c r="Z60" s="11">
        <f>'Q4 ASR Under 18'!V60</f>
        <v>0</v>
      </c>
      <c r="AA60" s="58">
        <f t="shared" ref="AA60:AA67" si="44">SUM(W60:Z60)</f>
        <v>0</v>
      </c>
      <c r="AB60" s="11">
        <f>'Q1 ASR Under 18'!Z60</f>
        <v>0</v>
      </c>
      <c r="AC60" s="11">
        <f>'Q2 ASR Under 18'!Z60</f>
        <v>0</v>
      </c>
      <c r="AD60" s="11">
        <f>'Q3 ASR Under 18'!Z60</f>
        <v>0</v>
      </c>
      <c r="AE60" s="11">
        <f>'Q4 ASR Under 18'!Z60</f>
        <v>0</v>
      </c>
      <c r="AF60" s="58">
        <f t="shared" ref="AF60:AF67" si="45">SUM(AB60:AE60)</f>
        <v>0</v>
      </c>
      <c r="AG60" s="12">
        <f t="shared" ref="AG60:AG67" si="46">SUM(C60:AB60)</f>
        <v>0</v>
      </c>
      <c r="AH60" s="31"/>
    </row>
    <row r="61" spans="1:34" s="32" customFormat="1" x14ac:dyDescent="0.25">
      <c r="A61" s="13"/>
      <c r="B61" s="33" t="s">
        <v>7</v>
      </c>
      <c r="C61" s="15">
        <f>'Q1 ASR Under 18'!F61</f>
        <v>0</v>
      </c>
      <c r="D61" s="15">
        <f>'Q2 ASR Under 18'!F61</f>
        <v>0</v>
      </c>
      <c r="E61" s="15">
        <f>'Q3 ASR Under 18'!F61</f>
        <v>0</v>
      </c>
      <c r="F61" s="15">
        <f>'Q4 ASR Under 18'!F61</f>
        <v>0</v>
      </c>
      <c r="G61" s="59">
        <f t="shared" si="40"/>
        <v>0</v>
      </c>
      <c r="H61" s="15">
        <f>'Q1 ASR Under 18'!J61</f>
        <v>0</v>
      </c>
      <c r="I61" s="15">
        <f>'Q2 ASR Under 18'!J61</f>
        <v>0</v>
      </c>
      <c r="J61" s="15">
        <f>'Q3 ASR Under 18'!J61</f>
        <v>0</v>
      </c>
      <c r="K61" s="15">
        <f>'Q4 ASR Under 18'!J61</f>
        <v>0</v>
      </c>
      <c r="L61" s="59">
        <f t="shared" si="41"/>
        <v>0</v>
      </c>
      <c r="M61" s="15">
        <f>'Q1 ASR Under 18'!N61</f>
        <v>0</v>
      </c>
      <c r="N61" s="15">
        <f>'Q2 ASR Under 18'!N61</f>
        <v>0</v>
      </c>
      <c r="O61" s="15">
        <f>'Q3 ASR Under 18'!N61</f>
        <v>0</v>
      </c>
      <c r="P61" s="15">
        <f>'Q4 ASR Under 18'!N61</f>
        <v>0</v>
      </c>
      <c r="Q61" s="59">
        <f t="shared" si="42"/>
        <v>0</v>
      </c>
      <c r="R61" s="15">
        <f>'Q1 ASR Under 18'!R61</f>
        <v>0</v>
      </c>
      <c r="S61" s="15">
        <f>'Q2 ASR Under 18'!R61</f>
        <v>0</v>
      </c>
      <c r="T61" s="15">
        <f>'Q3 ASR Under 18'!R61</f>
        <v>0</v>
      </c>
      <c r="U61" s="15">
        <f>'Q4 ASR Under 18'!R61</f>
        <v>0</v>
      </c>
      <c r="V61" s="59">
        <f t="shared" si="43"/>
        <v>0</v>
      </c>
      <c r="W61" s="15">
        <f>'Q1 ASR Under 18'!V61</f>
        <v>0</v>
      </c>
      <c r="X61" s="15">
        <f>'Q2 ASR Under 18'!V61</f>
        <v>0</v>
      </c>
      <c r="Y61" s="15">
        <f>'Q3 ASR Under 18'!V61</f>
        <v>0</v>
      </c>
      <c r="Z61" s="15">
        <f>'Q4 ASR Under 18'!V61</f>
        <v>0</v>
      </c>
      <c r="AA61" s="59">
        <f t="shared" si="44"/>
        <v>0</v>
      </c>
      <c r="AB61" s="15">
        <f>'Q1 ASR Under 18'!Z61</f>
        <v>0</v>
      </c>
      <c r="AC61" s="15">
        <f>'Q2 ASR Under 18'!Z61</f>
        <v>0</v>
      </c>
      <c r="AD61" s="15">
        <f>'Q3 ASR Under 18'!Z61</f>
        <v>0</v>
      </c>
      <c r="AE61" s="15">
        <f>'Q4 ASR Under 18'!Z61</f>
        <v>0</v>
      </c>
      <c r="AF61" s="59">
        <f t="shared" si="45"/>
        <v>0</v>
      </c>
      <c r="AG61" s="16">
        <f t="shared" si="46"/>
        <v>0</v>
      </c>
      <c r="AH61" s="31"/>
    </row>
    <row r="62" spans="1:34" s="32" customFormat="1" x14ac:dyDescent="0.25">
      <c r="A62" s="17" t="s">
        <v>35</v>
      </c>
      <c r="B62" s="34" t="s">
        <v>6</v>
      </c>
      <c r="C62" s="19">
        <f>'Q1 ASR Under 18'!F62</f>
        <v>0</v>
      </c>
      <c r="D62" s="19">
        <f>'Q2 ASR Under 18'!F62</f>
        <v>0</v>
      </c>
      <c r="E62" s="19">
        <f>'Q3 ASR Under 18'!F62</f>
        <v>0</v>
      </c>
      <c r="F62" s="19">
        <f>'Q4 ASR Under 18'!F62</f>
        <v>0</v>
      </c>
      <c r="G62" s="60">
        <f t="shared" si="40"/>
        <v>0</v>
      </c>
      <c r="H62" s="19">
        <f>'Q1 ASR Under 18'!J62</f>
        <v>0</v>
      </c>
      <c r="I62" s="19">
        <f>'Q2 ASR Under 18'!J62</f>
        <v>0</v>
      </c>
      <c r="J62" s="19">
        <f>'Q3 ASR Under 18'!J62</f>
        <v>0</v>
      </c>
      <c r="K62" s="19">
        <f>'Q4 ASR Under 18'!J62</f>
        <v>0</v>
      </c>
      <c r="L62" s="60">
        <f t="shared" si="41"/>
        <v>0</v>
      </c>
      <c r="M62" s="19">
        <f>'Q1 ASR Under 18'!N62</f>
        <v>0</v>
      </c>
      <c r="N62" s="19">
        <f>'Q2 ASR Under 18'!N62</f>
        <v>0</v>
      </c>
      <c r="O62" s="19">
        <f>'Q3 ASR Under 18'!N62</f>
        <v>0</v>
      </c>
      <c r="P62" s="19">
        <f>'Q4 ASR Under 18'!N62</f>
        <v>0</v>
      </c>
      <c r="Q62" s="60">
        <f t="shared" si="42"/>
        <v>0</v>
      </c>
      <c r="R62" s="19">
        <f>'Q1 ASR Under 18'!R62</f>
        <v>0</v>
      </c>
      <c r="S62" s="19">
        <f>'Q2 ASR Under 18'!R62</f>
        <v>0</v>
      </c>
      <c r="T62" s="19">
        <f>'Q3 ASR Under 18'!R62</f>
        <v>0</v>
      </c>
      <c r="U62" s="19">
        <f>'Q4 ASR Under 18'!R62</f>
        <v>0</v>
      </c>
      <c r="V62" s="60">
        <f t="shared" si="43"/>
        <v>0</v>
      </c>
      <c r="W62" s="19">
        <f>'Q1 ASR Under 18'!V62</f>
        <v>0</v>
      </c>
      <c r="X62" s="19">
        <f>'Q2 ASR Under 18'!V62</f>
        <v>0</v>
      </c>
      <c r="Y62" s="19">
        <f>'Q3 ASR Under 18'!V62</f>
        <v>0</v>
      </c>
      <c r="Z62" s="19">
        <f>'Q4 ASR Under 18'!V62</f>
        <v>0</v>
      </c>
      <c r="AA62" s="60">
        <f t="shared" si="44"/>
        <v>0</v>
      </c>
      <c r="AB62" s="19">
        <f>'Q1 ASR Under 18'!Z62</f>
        <v>0</v>
      </c>
      <c r="AC62" s="19">
        <f>'Q2 ASR Under 18'!Z62</f>
        <v>0</v>
      </c>
      <c r="AD62" s="19">
        <f>'Q3 ASR Under 18'!Z62</f>
        <v>0</v>
      </c>
      <c r="AE62" s="19">
        <f>'Q4 ASR Under 18'!Z62</f>
        <v>0</v>
      </c>
      <c r="AF62" s="60">
        <f t="shared" si="45"/>
        <v>0</v>
      </c>
      <c r="AG62" s="20">
        <f t="shared" si="46"/>
        <v>0</v>
      </c>
      <c r="AH62" s="31"/>
    </row>
    <row r="63" spans="1:34" s="32" customFormat="1" x14ac:dyDescent="0.25">
      <c r="A63" s="13"/>
      <c r="B63" s="33" t="s">
        <v>7</v>
      </c>
      <c r="C63" s="15">
        <f>'Q1 ASR Under 18'!F63</f>
        <v>0</v>
      </c>
      <c r="D63" s="15">
        <f>'Q2 ASR Under 18'!F63</f>
        <v>0</v>
      </c>
      <c r="E63" s="15">
        <f>'Q3 ASR Under 18'!F63</f>
        <v>0</v>
      </c>
      <c r="F63" s="15">
        <f>'Q4 ASR Under 18'!F63</f>
        <v>0</v>
      </c>
      <c r="G63" s="59">
        <f t="shared" si="40"/>
        <v>0</v>
      </c>
      <c r="H63" s="15">
        <f>'Q1 ASR Under 18'!J63</f>
        <v>0</v>
      </c>
      <c r="I63" s="15">
        <f>'Q2 ASR Under 18'!J63</f>
        <v>0</v>
      </c>
      <c r="J63" s="15">
        <f>'Q3 ASR Under 18'!J63</f>
        <v>0</v>
      </c>
      <c r="K63" s="15">
        <f>'Q4 ASR Under 18'!J63</f>
        <v>0</v>
      </c>
      <c r="L63" s="59">
        <f t="shared" si="41"/>
        <v>0</v>
      </c>
      <c r="M63" s="15">
        <f>'Q1 ASR Under 18'!N63</f>
        <v>0</v>
      </c>
      <c r="N63" s="15">
        <f>'Q2 ASR Under 18'!N63</f>
        <v>0</v>
      </c>
      <c r="O63" s="15">
        <f>'Q3 ASR Under 18'!N63</f>
        <v>0</v>
      </c>
      <c r="P63" s="15">
        <f>'Q4 ASR Under 18'!N63</f>
        <v>0</v>
      </c>
      <c r="Q63" s="59">
        <f t="shared" si="42"/>
        <v>0</v>
      </c>
      <c r="R63" s="15">
        <f>'Q1 ASR Under 18'!R63</f>
        <v>0</v>
      </c>
      <c r="S63" s="15">
        <f>'Q2 ASR Under 18'!R63</f>
        <v>0</v>
      </c>
      <c r="T63" s="15">
        <f>'Q3 ASR Under 18'!R63</f>
        <v>0</v>
      </c>
      <c r="U63" s="15">
        <f>'Q4 ASR Under 18'!R63</f>
        <v>0</v>
      </c>
      <c r="V63" s="59">
        <f t="shared" si="43"/>
        <v>0</v>
      </c>
      <c r="W63" s="15">
        <f>'Q1 ASR Under 18'!V63</f>
        <v>0</v>
      </c>
      <c r="X63" s="15">
        <f>'Q2 ASR Under 18'!V63</f>
        <v>0</v>
      </c>
      <c r="Y63" s="15">
        <f>'Q3 ASR Under 18'!V63</f>
        <v>0</v>
      </c>
      <c r="Z63" s="15">
        <f>'Q4 ASR Under 18'!V63</f>
        <v>0</v>
      </c>
      <c r="AA63" s="59">
        <f t="shared" si="44"/>
        <v>0</v>
      </c>
      <c r="AB63" s="15">
        <f>'Q1 ASR Under 18'!Z63</f>
        <v>0</v>
      </c>
      <c r="AC63" s="15">
        <f>'Q2 ASR Under 18'!Z63</f>
        <v>0</v>
      </c>
      <c r="AD63" s="15">
        <f>'Q3 ASR Under 18'!Z63</f>
        <v>0</v>
      </c>
      <c r="AE63" s="15">
        <f>'Q4 ASR Under 18'!Z63</f>
        <v>0</v>
      </c>
      <c r="AF63" s="59">
        <f t="shared" si="45"/>
        <v>0</v>
      </c>
      <c r="AG63" s="16">
        <f t="shared" si="46"/>
        <v>0</v>
      </c>
      <c r="AH63" s="31"/>
    </row>
    <row r="64" spans="1:34" s="32" customFormat="1" ht="45" x14ac:dyDescent="0.25">
      <c r="A64" s="17" t="s">
        <v>36</v>
      </c>
      <c r="B64" s="34" t="s">
        <v>6</v>
      </c>
      <c r="C64" s="19">
        <f>'Q1 ASR Under 18'!F64</f>
        <v>0</v>
      </c>
      <c r="D64" s="19">
        <f>'Q2 ASR Under 18'!F64</f>
        <v>0</v>
      </c>
      <c r="E64" s="19">
        <f>'Q3 ASR Under 18'!F64</f>
        <v>0</v>
      </c>
      <c r="F64" s="19">
        <f>'Q4 ASR Under 18'!F64</f>
        <v>0</v>
      </c>
      <c r="G64" s="60">
        <f t="shared" si="40"/>
        <v>0</v>
      </c>
      <c r="H64" s="19">
        <f>'Q1 ASR Under 18'!J64</f>
        <v>0</v>
      </c>
      <c r="I64" s="19">
        <f>'Q2 ASR Under 18'!J64</f>
        <v>0</v>
      </c>
      <c r="J64" s="19">
        <f>'Q3 ASR Under 18'!J64</f>
        <v>0</v>
      </c>
      <c r="K64" s="19">
        <f>'Q4 ASR Under 18'!J64</f>
        <v>0</v>
      </c>
      <c r="L64" s="60">
        <f t="shared" si="41"/>
        <v>0</v>
      </c>
      <c r="M64" s="19">
        <f>'Q1 ASR Under 18'!N64</f>
        <v>0</v>
      </c>
      <c r="N64" s="19">
        <f>'Q2 ASR Under 18'!N64</f>
        <v>0</v>
      </c>
      <c r="O64" s="19">
        <f>'Q3 ASR Under 18'!N64</f>
        <v>0</v>
      </c>
      <c r="P64" s="19">
        <f>'Q4 ASR Under 18'!N64</f>
        <v>0</v>
      </c>
      <c r="Q64" s="60">
        <f t="shared" si="42"/>
        <v>0</v>
      </c>
      <c r="R64" s="19">
        <f>'Q1 ASR Under 18'!R64</f>
        <v>0</v>
      </c>
      <c r="S64" s="19">
        <f>'Q2 ASR Under 18'!R64</f>
        <v>0</v>
      </c>
      <c r="T64" s="19">
        <f>'Q3 ASR Under 18'!R64</f>
        <v>0</v>
      </c>
      <c r="U64" s="19">
        <f>'Q4 ASR Under 18'!R64</f>
        <v>0</v>
      </c>
      <c r="V64" s="60">
        <f t="shared" si="43"/>
        <v>0</v>
      </c>
      <c r="W64" s="19">
        <f>'Q1 ASR Under 18'!V64</f>
        <v>0</v>
      </c>
      <c r="X64" s="19">
        <f>'Q2 ASR Under 18'!V64</f>
        <v>0</v>
      </c>
      <c r="Y64" s="19">
        <f>'Q3 ASR Under 18'!V64</f>
        <v>0</v>
      </c>
      <c r="Z64" s="19">
        <f>'Q4 ASR Under 18'!V64</f>
        <v>0</v>
      </c>
      <c r="AA64" s="60">
        <f t="shared" si="44"/>
        <v>0</v>
      </c>
      <c r="AB64" s="19">
        <f>'Q1 ASR Under 18'!Z64</f>
        <v>0</v>
      </c>
      <c r="AC64" s="19">
        <f>'Q2 ASR Under 18'!Z64</f>
        <v>0</v>
      </c>
      <c r="AD64" s="19">
        <f>'Q3 ASR Under 18'!Z64</f>
        <v>0</v>
      </c>
      <c r="AE64" s="19">
        <f>'Q4 ASR Under 18'!Z64</f>
        <v>0</v>
      </c>
      <c r="AF64" s="60">
        <f t="shared" si="45"/>
        <v>0</v>
      </c>
      <c r="AG64" s="20">
        <f t="shared" si="46"/>
        <v>0</v>
      </c>
      <c r="AH64" s="31"/>
    </row>
    <row r="65" spans="1:56" s="32" customFormat="1" x14ac:dyDescent="0.25">
      <c r="A65" s="13"/>
      <c r="B65" s="33" t="s">
        <v>7</v>
      </c>
      <c r="C65" s="15">
        <f>'Q1 ASR Under 18'!F65</f>
        <v>0</v>
      </c>
      <c r="D65" s="15">
        <f>'Q2 ASR Under 18'!F65</f>
        <v>0</v>
      </c>
      <c r="E65" s="15">
        <f>'Q3 ASR Under 18'!F65</f>
        <v>0</v>
      </c>
      <c r="F65" s="15">
        <f>'Q4 ASR Under 18'!F65</f>
        <v>0</v>
      </c>
      <c r="G65" s="59">
        <f t="shared" si="40"/>
        <v>0</v>
      </c>
      <c r="H65" s="15">
        <f>'Q1 ASR Under 18'!J65</f>
        <v>0</v>
      </c>
      <c r="I65" s="15">
        <f>'Q2 ASR Under 18'!J65</f>
        <v>0</v>
      </c>
      <c r="J65" s="15">
        <f>'Q3 ASR Under 18'!J65</f>
        <v>0</v>
      </c>
      <c r="K65" s="15">
        <f>'Q4 ASR Under 18'!J65</f>
        <v>0</v>
      </c>
      <c r="L65" s="59">
        <f t="shared" si="41"/>
        <v>0</v>
      </c>
      <c r="M65" s="15">
        <f>'Q1 ASR Under 18'!N65</f>
        <v>0</v>
      </c>
      <c r="N65" s="15">
        <f>'Q2 ASR Under 18'!N65</f>
        <v>0</v>
      </c>
      <c r="O65" s="15">
        <f>'Q3 ASR Under 18'!N65</f>
        <v>0</v>
      </c>
      <c r="P65" s="15">
        <f>'Q4 ASR Under 18'!N65</f>
        <v>0</v>
      </c>
      <c r="Q65" s="59">
        <f t="shared" si="42"/>
        <v>0</v>
      </c>
      <c r="R65" s="15">
        <f>'Q1 ASR Under 18'!R65</f>
        <v>0</v>
      </c>
      <c r="S65" s="15">
        <f>'Q2 ASR Under 18'!R65</f>
        <v>0</v>
      </c>
      <c r="T65" s="15">
        <f>'Q3 ASR Under 18'!R65</f>
        <v>0</v>
      </c>
      <c r="U65" s="15">
        <f>'Q4 ASR Under 18'!R65</f>
        <v>0</v>
      </c>
      <c r="V65" s="59">
        <f t="shared" si="43"/>
        <v>0</v>
      </c>
      <c r="W65" s="15">
        <f>'Q1 ASR Under 18'!V65</f>
        <v>0</v>
      </c>
      <c r="X65" s="15">
        <f>'Q2 ASR Under 18'!V65</f>
        <v>0</v>
      </c>
      <c r="Y65" s="15">
        <f>'Q3 ASR Under 18'!V65</f>
        <v>0</v>
      </c>
      <c r="Z65" s="15">
        <f>'Q4 ASR Under 18'!V65</f>
        <v>0</v>
      </c>
      <c r="AA65" s="59">
        <f t="shared" si="44"/>
        <v>0</v>
      </c>
      <c r="AB65" s="15">
        <f>'Q1 ASR Under 18'!Z65</f>
        <v>0</v>
      </c>
      <c r="AC65" s="15">
        <f>'Q2 ASR Under 18'!Z65</f>
        <v>0</v>
      </c>
      <c r="AD65" s="15">
        <f>'Q3 ASR Under 18'!Z65</f>
        <v>0</v>
      </c>
      <c r="AE65" s="15">
        <f>'Q4 ASR Under 18'!Z65</f>
        <v>0</v>
      </c>
      <c r="AF65" s="59">
        <f t="shared" si="45"/>
        <v>0</v>
      </c>
      <c r="AG65" s="16">
        <f t="shared" si="46"/>
        <v>0</v>
      </c>
      <c r="AH65" s="31"/>
    </row>
    <row r="66" spans="1:56" s="32" customFormat="1" ht="30" x14ac:dyDescent="0.25">
      <c r="A66" s="17" t="s">
        <v>37</v>
      </c>
      <c r="B66" s="34" t="s">
        <v>6</v>
      </c>
      <c r="C66" s="19">
        <f>'Q1 ASR Under 18'!F66</f>
        <v>0</v>
      </c>
      <c r="D66" s="19">
        <f>'Q2 ASR Under 18'!F66</f>
        <v>0</v>
      </c>
      <c r="E66" s="19">
        <f>'Q3 ASR Under 18'!F66</f>
        <v>0</v>
      </c>
      <c r="F66" s="19">
        <f>'Q4 ASR Under 18'!F66</f>
        <v>0</v>
      </c>
      <c r="G66" s="60">
        <f t="shared" si="40"/>
        <v>0</v>
      </c>
      <c r="H66" s="19">
        <f>'Q1 ASR Under 18'!J66</f>
        <v>0</v>
      </c>
      <c r="I66" s="19">
        <f>'Q2 ASR Under 18'!J66</f>
        <v>0</v>
      </c>
      <c r="J66" s="19">
        <f>'Q3 ASR Under 18'!J66</f>
        <v>0</v>
      </c>
      <c r="K66" s="19">
        <f>'Q4 ASR Under 18'!J66</f>
        <v>0</v>
      </c>
      <c r="L66" s="60">
        <f t="shared" si="41"/>
        <v>0</v>
      </c>
      <c r="M66" s="19">
        <f>'Q1 ASR Under 18'!N66</f>
        <v>0</v>
      </c>
      <c r="N66" s="19">
        <f>'Q2 ASR Under 18'!N66</f>
        <v>0</v>
      </c>
      <c r="O66" s="19">
        <f>'Q3 ASR Under 18'!N66</f>
        <v>0</v>
      </c>
      <c r="P66" s="19">
        <f>'Q4 ASR Under 18'!N66</f>
        <v>0</v>
      </c>
      <c r="Q66" s="60">
        <f t="shared" si="42"/>
        <v>0</v>
      </c>
      <c r="R66" s="19">
        <f>'Q1 ASR Under 18'!R66</f>
        <v>0</v>
      </c>
      <c r="S66" s="19">
        <f>'Q2 ASR Under 18'!R66</f>
        <v>0</v>
      </c>
      <c r="T66" s="19">
        <f>'Q3 ASR Under 18'!R66</f>
        <v>0</v>
      </c>
      <c r="U66" s="19">
        <f>'Q4 ASR Under 18'!R66</f>
        <v>0</v>
      </c>
      <c r="V66" s="60">
        <f t="shared" si="43"/>
        <v>0</v>
      </c>
      <c r="W66" s="19">
        <f>'Q1 ASR Under 18'!V66</f>
        <v>0</v>
      </c>
      <c r="X66" s="19">
        <f>'Q2 ASR Under 18'!V66</f>
        <v>0</v>
      </c>
      <c r="Y66" s="19">
        <f>'Q3 ASR Under 18'!V66</f>
        <v>0</v>
      </c>
      <c r="Z66" s="19">
        <f>'Q4 ASR Under 18'!V66</f>
        <v>0</v>
      </c>
      <c r="AA66" s="60">
        <f t="shared" si="44"/>
        <v>0</v>
      </c>
      <c r="AB66" s="19">
        <f>'Q1 ASR Under 18'!Z66</f>
        <v>0</v>
      </c>
      <c r="AC66" s="19">
        <f>'Q2 ASR Under 18'!Z66</f>
        <v>0</v>
      </c>
      <c r="AD66" s="19">
        <f>'Q3 ASR Under 18'!Z66</f>
        <v>0</v>
      </c>
      <c r="AE66" s="19">
        <f>'Q4 ASR Under 18'!Z66</f>
        <v>0</v>
      </c>
      <c r="AF66" s="60">
        <f t="shared" si="45"/>
        <v>0</v>
      </c>
      <c r="AG66" s="20">
        <f t="shared" si="46"/>
        <v>0</v>
      </c>
      <c r="AH66" s="31"/>
    </row>
    <row r="67" spans="1:56" s="32" customFormat="1" x14ac:dyDescent="0.25">
      <c r="A67" s="13"/>
      <c r="B67" s="33" t="s">
        <v>7</v>
      </c>
      <c r="C67" s="15">
        <f>'Q1 ASR Under 18'!F67</f>
        <v>0</v>
      </c>
      <c r="D67" s="15">
        <f>'Q2 ASR Under 18'!F67</f>
        <v>0</v>
      </c>
      <c r="E67" s="15">
        <f>'Q3 ASR Under 18'!F67</f>
        <v>0</v>
      </c>
      <c r="F67" s="15">
        <f>'Q4 ASR Under 18'!F67</f>
        <v>0</v>
      </c>
      <c r="G67" s="59">
        <f t="shared" si="40"/>
        <v>0</v>
      </c>
      <c r="H67" s="15">
        <f>'Q1 ASR Under 18'!J67</f>
        <v>0</v>
      </c>
      <c r="I67" s="15">
        <f>'Q2 ASR Under 18'!J67</f>
        <v>0</v>
      </c>
      <c r="J67" s="15">
        <f>'Q3 ASR Under 18'!J67</f>
        <v>0</v>
      </c>
      <c r="K67" s="15">
        <f>'Q4 ASR Under 18'!J67</f>
        <v>0</v>
      </c>
      <c r="L67" s="59">
        <f t="shared" si="41"/>
        <v>0</v>
      </c>
      <c r="M67" s="15">
        <f>'Q1 ASR Under 18'!N67</f>
        <v>0</v>
      </c>
      <c r="N67" s="15">
        <f>'Q2 ASR Under 18'!N67</f>
        <v>0</v>
      </c>
      <c r="O67" s="15">
        <f>'Q3 ASR Under 18'!N67</f>
        <v>0</v>
      </c>
      <c r="P67" s="15">
        <f>'Q4 ASR Under 18'!N67</f>
        <v>0</v>
      </c>
      <c r="Q67" s="59">
        <f t="shared" si="42"/>
        <v>0</v>
      </c>
      <c r="R67" s="15">
        <f>'Q1 ASR Under 18'!R67</f>
        <v>0</v>
      </c>
      <c r="S67" s="15">
        <f>'Q2 ASR Under 18'!R67</f>
        <v>0</v>
      </c>
      <c r="T67" s="15">
        <f>'Q3 ASR Under 18'!R67</f>
        <v>0</v>
      </c>
      <c r="U67" s="15">
        <f>'Q4 ASR Under 18'!R67</f>
        <v>0</v>
      </c>
      <c r="V67" s="59">
        <f t="shared" si="43"/>
        <v>0</v>
      </c>
      <c r="W67" s="15">
        <f>'Q1 ASR Under 18'!V67</f>
        <v>0</v>
      </c>
      <c r="X67" s="15">
        <f>'Q2 ASR Under 18'!V67</f>
        <v>0</v>
      </c>
      <c r="Y67" s="15">
        <f>'Q3 ASR Under 18'!V67</f>
        <v>0</v>
      </c>
      <c r="Z67" s="15">
        <f>'Q4 ASR Under 18'!V67</f>
        <v>0</v>
      </c>
      <c r="AA67" s="59">
        <f t="shared" si="44"/>
        <v>0</v>
      </c>
      <c r="AB67" s="15">
        <f>'Q1 ASR Under 18'!Z67</f>
        <v>0</v>
      </c>
      <c r="AC67" s="15">
        <f>'Q2 ASR Under 18'!Z67</f>
        <v>0</v>
      </c>
      <c r="AD67" s="15">
        <f>'Q3 ASR Under 18'!Z67</f>
        <v>0</v>
      </c>
      <c r="AE67" s="15">
        <f>'Q4 ASR Under 18'!Z67</f>
        <v>0</v>
      </c>
      <c r="AF67" s="59">
        <f t="shared" si="45"/>
        <v>0</v>
      </c>
      <c r="AG67" s="16">
        <f t="shared" si="46"/>
        <v>0</v>
      </c>
      <c r="AH67" s="31"/>
    </row>
    <row r="68" spans="1:56" s="8" customFormat="1" x14ac:dyDescent="0.25">
      <c r="A68" s="51" t="s">
        <v>38</v>
      </c>
      <c r="B68" s="48"/>
      <c r="C68" s="52">
        <f>SUM(C69:C76)</f>
        <v>0</v>
      </c>
      <c r="D68" s="52">
        <f t="shared" ref="D68:AF68" si="47">SUM(D69:D76)</f>
        <v>0</v>
      </c>
      <c r="E68" s="52">
        <f t="shared" si="47"/>
        <v>0</v>
      </c>
      <c r="F68" s="52">
        <f t="shared" si="47"/>
        <v>0</v>
      </c>
      <c r="G68" s="64">
        <f t="shared" si="47"/>
        <v>0</v>
      </c>
      <c r="H68" s="52">
        <f t="shared" si="47"/>
        <v>0</v>
      </c>
      <c r="I68" s="52">
        <f t="shared" si="47"/>
        <v>0</v>
      </c>
      <c r="J68" s="52">
        <f t="shared" si="47"/>
        <v>0</v>
      </c>
      <c r="K68" s="52">
        <f t="shared" si="47"/>
        <v>0</v>
      </c>
      <c r="L68" s="64">
        <f t="shared" si="47"/>
        <v>0</v>
      </c>
      <c r="M68" s="52">
        <f t="shared" si="47"/>
        <v>0</v>
      </c>
      <c r="N68" s="52">
        <f t="shared" si="47"/>
        <v>0</v>
      </c>
      <c r="O68" s="52">
        <f t="shared" si="47"/>
        <v>0</v>
      </c>
      <c r="P68" s="52">
        <f t="shared" si="47"/>
        <v>0</v>
      </c>
      <c r="Q68" s="64">
        <f t="shared" si="47"/>
        <v>0</v>
      </c>
      <c r="R68" s="52">
        <f t="shared" si="47"/>
        <v>0</v>
      </c>
      <c r="S68" s="52">
        <f t="shared" si="47"/>
        <v>0</v>
      </c>
      <c r="T68" s="52">
        <f t="shared" si="47"/>
        <v>0</v>
      </c>
      <c r="U68" s="52">
        <f t="shared" si="47"/>
        <v>0</v>
      </c>
      <c r="V68" s="64">
        <f t="shared" si="47"/>
        <v>0</v>
      </c>
      <c r="W68" s="52">
        <f t="shared" si="47"/>
        <v>0</v>
      </c>
      <c r="X68" s="52">
        <f t="shared" si="47"/>
        <v>0</v>
      </c>
      <c r="Y68" s="52">
        <f t="shared" si="47"/>
        <v>0</v>
      </c>
      <c r="Z68" s="52">
        <f t="shared" si="47"/>
        <v>0</v>
      </c>
      <c r="AA68" s="64">
        <f t="shared" si="47"/>
        <v>0</v>
      </c>
      <c r="AB68" s="52">
        <f t="shared" si="47"/>
        <v>0</v>
      </c>
      <c r="AC68" s="52">
        <f t="shared" si="47"/>
        <v>0</v>
      </c>
      <c r="AD68" s="52">
        <f t="shared" si="47"/>
        <v>0</v>
      </c>
      <c r="AE68" s="52">
        <f t="shared" si="47"/>
        <v>0</v>
      </c>
      <c r="AF68" s="64">
        <f t="shared" si="47"/>
        <v>0</v>
      </c>
      <c r="AG68" s="53">
        <f t="shared" ref="AG68" si="48">SUM(AG69:AG76)</f>
        <v>0</v>
      </c>
    </row>
    <row r="69" spans="1:56" s="32" customFormat="1" ht="30" x14ac:dyDescent="0.25">
      <c r="A69" s="17" t="s">
        <v>39</v>
      </c>
      <c r="B69" s="34" t="s">
        <v>6</v>
      </c>
      <c r="C69" s="19">
        <f>'Q1 ASR Under 18'!F69</f>
        <v>0</v>
      </c>
      <c r="D69" s="19">
        <f>'Q2 ASR Under 18'!F69</f>
        <v>0</v>
      </c>
      <c r="E69" s="19">
        <f>'Q3 ASR Under 18'!F69</f>
        <v>0</v>
      </c>
      <c r="F69" s="19">
        <f>'Q4 ASR Under 18'!F69</f>
        <v>0</v>
      </c>
      <c r="G69" s="60">
        <f t="shared" ref="G69:G76" si="49">SUM(C69:F69)</f>
        <v>0</v>
      </c>
      <c r="H69" s="19">
        <f>'Q1 ASR Under 18'!J69</f>
        <v>0</v>
      </c>
      <c r="I69" s="19">
        <f>'Q2 ASR Under 18'!J69</f>
        <v>0</v>
      </c>
      <c r="J69" s="19">
        <f>'Q3 ASR Under 18'!J69</f>
        <v>0</v>
      </c>
      <c r="K69" s="19">
        <f>'Q4 ASR Under 18'!J69</f>
        <v>0</v>
      </c>
      <c r="L69" s="60">
        <f t="shared" ref="L69:L76" si="50">SUM(H69:K69)</f>
        <v>0</v>
      </c>
      <c r="M69" s="19">
        <f>'Q1 ASR Under 18'!N69</f>
        <v>0</v>
      </c>
      <c r="N69" s="19">
        <f>'Q2 ASR Under 18'!N69</f>
        <v>0</v>
      </c>
      <c r="O69" s="19">
        <f>'Q3 ASR Under 18'!N69</f>
        <v>0</v>
      </c>
      <c r="P69" s="19">
        <f>'Q4 ASR Under 18'!N69</f>
        <v>0</v>
      </c>
      <c r="Q69" s="60">
        <f t="shared" ref="Q69:Q76" si="51">SUM(M69:P69)</f>
        <v>0</v>
      </c>
      <c r="R69" s="19">
        <f>'Q1 ASR Under 18'!R69</f>
        <v>0</v>
      </c>
      <c r="S69" s="19">
        <f>'Q2 ASR Under 18'!R69</f>
        <v>0</v>
      </c>
      <c r="T69" s="19">
        <f>'Q3 ASR Under 18'!R69</f>
        <v>0</v>
      </c>
      <c r="U69" s="19">
        <f>'Q4 ASR Under 18'!R69</f>
        <v>0</v>
      </c>
      <c r="V69" s="60">
        <f t="shared" ref="V69:V76" si="52">SUM(R69:U69)</f>
        <v>0</v>
      </c>
      <c r="W69" s="19">
        <f>'Q1 ASR Under 18'!V69</f>
        <v>0</v>
      </c>
      <c r="X69" s="19">
        <f>'Q2 ASR Under 18'!V69</f>
        <v>0</v>
      </c>
      <c r="Y69" s="19">
        <f>'Q3 ASR Under 18'!V69</f>
        <v>0</v>
      </c>
      <c r="Z69" s="19">
        <f>'Q4 ASR Under 18'!V69</f>
        <v>0</v>
      </c>
      <c r="AA69" s="60">
        <f t="shared" ref="AA69:AA76" si="53">SUM(W69:Z69)</f>
        <v>0</v>
      </c>
      <c r="AB69" s="19">
        <f>'Q1 ASR Under 18'!Z69</f>
        <v>0</v>
      </c>
      <c r="AC69" s="19">
        <f>'Q2 ASR Under 18'!Z69</f>
        <v>0</v>
      </c>
      <c r="AD69" s="19">
        <f>'Q3 ASR Under 18'!Z69</f>
        <v>0</v>
      </c>
      <c r="AE69" s="19">
        <f>'Q4 ASR Under 18'!Z69</f>
        <v>0</v>
      </c>
      <c r="AF69" s="60">
        <f t="shared" ref="AF69:AF76" si="54">SUM(AB69:AE69)</f>
        <v>0</v>
      </c>
      <c r="AG69" s="20">
        <f t="shared" ref="AG69:AG76" si="55">SUM(C69:AB69)</f>
        <v>0</v>
      </c>
      <c r="AH69" s="31"/>
    </row>
    <row r="70" spans="1:56" s="32" customFormat="1" x14ac:dyDescent="0.25">
      <c r="A70" s="13"/>
      <c r="B70" s="33" t="s">
        <v>7</v>
      </c>
      <c r="C70" s="15">
        <f>'Q1 ASR Under 18'!F70</f>
        <v>0</v>
      </c>
      <c r="D70" s="15">
        <f>'Q2 ASR Under 18'!F70</f>
        <v>0</v>
      </c>
      <c r="E70" s="15">
        <f>'Q3 ASR Under 18'!F70</f>
        <v>0</v>
      </c>
      <c r="F70" s="15">
        <f>'Q4 ASR Under 18'!F70</f>
        <v>0</v>
      </c>
      <c r="G70" s="59">
        <f t="shared" si="49"/>
        <v>0</v>
      </c>
      <c r="H70" s="15">
        <f>'Q1 ASR Under 18'!J70</f>
        <v>0</v>
      </c>
      <c r="I70" s="15">
        <f>'Q2 ASR Under 18'!J70</f>
        <v>0</v>
      </c>
      <c r="J70" s="15">
        <f>'Q3 ASR Under 18'!J70</f>
        <v>0</v>
      </c>
      <c r="K70" s="15">
        <f>'Q4 ASR Under 18'!J70</f>
        <v>0</v>
      </c>
      <c r="L70" s="59">
        <f t="shared" si="50"/>
        <v>0</v>
      </c>
      <c r="M70" s="15">
        <f>'Q1 ASR Under 18'!N70</f>
        <v>0</v>
      </c>
      <c r="N70" s="15">
        <f>'Q2 ASR Under 18'!N70</f>
        <v>0</v>
      </c>
      <c r="O70" s="15">
        <f>'Q3 ASR Under 18'!N70</f>
        <v>0</v>
      </c>
      <c r="P70" s="15">
        <f>'Q4 ASR Under 18'!N70</f>
        <v>0</v>
      </c>
      <c r="Q70" s="59">
        <f t="shared" si="51"/>
        <v>0</v>
      </c>
      <c r="R70" s="15">
        <f>'Q1 ASR Under 18'!R70</f>
        <v>0</v>
      </c>
      <c r="S70" s="15">
        <f>'Q2 ASR Under 18'!R70</f>
        <v>0</v>
      </c>
      <c r="T70" s="15">
        <f>'Q3 ASR Under 18'!R70</f>
        <v>0</v>
      </c>
      <c r="U70" s="15">
        <f>'Q4 ASR Under 18'!R70</f>
        <v>0</v>
      </c>
      <c r="V70" s="59">
        <f t="shared" si="52"/>
        <v>0</v>
      </c>
      <c r="W70" s="15">
        <f>'Q1 ASR Under 18'!V70</f>
        <v>0</v>
      </c>
      <c r="X70" s="15">
        <f>'Q2 ASR Under 18'!V70</f>
        <v>0</v>
      </c>
      <c r="Y70" s="15">
        <f>'Q3 ASR Under 18'!V70</f>
        <v>0</v>
      </c>
      <c r="Z70" s="15">
        <f>'Q4 ASR Under 18'!V70</f>
        <v>0</v>
      </c>
      <c r="AA70" s="59">
        <f t="shared" si="53"/>
        <v>0</v>
      </c>
      <c r="AB70" s="15">
        <f>'Q1 ASR Under 18'!Z70</f>
        <v>0</v>
      </c>
      <c r="AC70" s="15">
        <f>'Q2 ASR Under 18'!Z70</f>
        <v>0</v>
      </c>
      <c r="AD70" s="15">
        <f>'Q3 ASR Under 18'!Z70</f>
        <v>0</v>
      </c>
      <c r="AE70" s="15">
        <f>'Q4 ASR Under 18'!Z70</f>
        <v>0</v>
      </c>
      <c r="AF70" s="59">
        <f t="shared" si="54"/>
        <v>0</v>
      </c>
      <c r="AG70" s="16">
        <f t="shared" si="55"/>
        <v>0</v>
      </c>
      <c r="AH70" s="31"/>
    </row>
    <row r="71" spans="1:56" s="32" customFormat="1" x14ac:dyDescent="0.25">
      <c r="A71" s="17" t="s">
        <v>35</v>
      </c>
      <c r="B71" s="34" t="s">
        <v>6</v>
      </c>
      <c r="C71" s="19">
        <f>'Q1 ASR Under 18'!F71</f>
        <v>0</v>
      </c>
      <c r="D71" s="19">
        <f>'Q2 ASR Under 18'!F71</f>
        <v>0</v>
      </c>
      <c r="E71" s="19">
        <f>'Q3 ASR Under 18'!F71</f>
        <v>0</v>
      </c>
      <c r="F71" s="19">
        <f>'Q4 ASR Under 18'!F71</f>
        <v>0</v>
      </c>
      <c r="G71" s="60">
        <f t="shared" si="49"/>
        <v>0</v>
      </c>
      <c r="H71" s="19">
        <f>'Q1 ASR Under 18'!J71</f>
        <v>0</v>
      </c>
      <c r="I71" s="19">
        <f>'Q2 ASR Under 18'!J71</f>
        <v>0</v>
      </c>
      <c r="J71" s="19">
        <f>'Q3 ASR Under 18'!J71</f>
        <v>0</v>
      </c>
      <c r="K71" s="19">
        <f>'Q4 ASR Under 18'!J71</f>
        <v>0</v>
      </c>
      <c r="L71" s="60">
        <f t="shared" si="50"/>
        <v>0</v>
      </c>
      <c r="M71" s="19">
        <f>'Q1 ASR Under 18'!N71</f>
        <v>0</v>
      </c>
      <c r="N71" s="19">
        <f>'Q2 ASR Under 18'!N71</f>
        <v>0</v>
      </c>
      <c r="O71" s="19">
        <f>'Q3 ASR Under 18'!N71</f>
        <v>0</v>
      </c>
      <c r="P71" s="19">
        <f>'Q4 ASR Under 18'!N71</f>
        <v>0</v>
      </c>
      <c r="Q71" s="60">
        <f t="shared" si="51"/>
        <v>0</v>
      </c>
      <c r="R71" s="19">
        <f>'Q1 ASR Under 18'!R71</f>
        <v>0</v>
      </c>
      <c r="S71" s="19">
        <f>'Q2 ASR Under 18'!R71</f>
        <v>0</v>
      </c>
      <c r="T71" s="19">
        <f>'Q3 ASR Under 18'!R71</f>
        <v>0</v>
      </c>
      <c r="U71" s="19">
        <f>'Q4 ASR Under 18'!R71</f>
        <v>0</v>
      </c>
      <c r="V71" s="60">
        <f t="shared" si="52"/>
        <v>0</v>
      </c>
      <c r="W71" s="19">
        <f>'Q1 ASR Under 18'!V71</f>
        <v>0</v>
      </c>
      <c r="X71" s="19">
        <f>'Q2 ASR Under 18'!V71</f>
        <v>0</v>
      </c>
      <c r="Y71" s="19">
        <f>'Q3 ASR Under 18'!V71</f>
        <v>0</v>
      </c>
      <c r="Z71" s="19">
        <f>'Q4 ASR Under 18'!V71</f>
        <v>0</v>
      </c>
      <c r="AA71" s="60">
        <f t="shared" si="53"/>
        <v>0</v>
      </c>
      <c r="AB71" s="19">
        <f>'Q1 ASR Under 18'!Z71</f>
        <v>0</v>
      </c>
      <c r="AC71" s="19">
        <f>'Q2 ASR Under 18'!Z71</f>
        <v>0</v>
      </c>
      <c r="AD71" s="19">
        <f>'Q3 ASR Under 18'!Z71</f>
        <v>0</v>
      </c>
      <c r="AE71" s="19">
        <f>'Q4 ASR Under 18'!Z71</f>
        <v>0</v>
      </c>
      <c r="AF71" s="60">
        <f t="shared" si="54"/>
        <v>0</v>
      </c>
      <c r="AG71" s="20">
        <f t="shared" si="55"/>
        <v>0</v>
      </c>
      <c r="AH71" s="31"/>
    </row>
    <row r="72" spans="1:56" s="32" customFormat="1" x14ac:dyDescent="0.25">
      <c r="A72" s="13"/>
      <c r="B72" s="33" t="s">
        <v>7</v>
      </c>
      <c r="C72" s="15">
        <f>'Q1 ASR Under 18'!F72</f>
        <v>0</v>
      </c>
      <c r="D72" s="15">
        <f>'Q2 ASR Under 18'!F72</f>
        <v>0</v>
      </c>
      <c r="E72" s="15">
        <f>'Q3 ASR Under 18'!F72</f>
        <v>0</v>
      </c>
      <c r="F72" s="15">
        <f>'Q4 ASR Under 18'!F72</f>
        <v>0</v>
      </c>
      <c r="G72" s="59">
        <f t="shared" si="49"/>
        <v>0</v>
      </c>
      <c r="H72" s="15">
        <f>'Q1 ASR Under 18'!J72</f>
        <v>0</v>
      </c>
      <c r="I72" s="15">
        <f>'Q2 ASR Under 18'!J72</f>
        <v>0</v>
      </c>
      <c r="J72" s="15">
        <f>'Q3 ASR Under 18'!J72</f>
        <v>0</v>
      </c>
      <c r="K72" s="15">
        <f>'Q4 ASR Under 18'!J72</f>
        <v>0</v>
      </c>
      <c r="L72" s="59">
        <f t="shared" si="50"/>
        <v>0</v>
      </c>
      <c r="M72" s="15">
        <f>'Q1 ASR Under 18'!N72</f>
        <v>0</v>
      </c>
      <c r="N72" s="15">
        <f>'Q2 ASR Under 18'!N72</f>
        <v>0</v>
      </c>
      <c r="O72" s="15">
        <f>'Q3 ASR Under 18'!N72</f>
        <v>0</v>
      </c>
      <c r="P72" s="15">
        <f>'Q4 ASR Under 18'!N72</f>
        <v>0</v>
      </c>
      <c r="Q72" s="59">
        <f t="shared" si="51"/>
        <v>0</v>
      </c>
      <c r="R72" s="15">
        <f>'Q1 ASR Under 18'!R72</f>
        <v>0</v>
      </c>
      <c r="S72" s="15">
        <f>'Q2 ASR Under 18'!R72</f>
        <v>0</v>
      </c>
      <c r="T72" s="15">
        <f>'Q3 ASR Under 18'!R72</f>
        <v>0</v>
      </c>
      <c r="U72" s="15">
        <f>'Q4 ASR Under 18'!R72</f>
        <v>0</v>
      </c>
      <c r="V72" s="59">
        <f t="shared" si="52"/>
        <v>0</v>
      </c>
      <c r="W72" s="15">
        <f>'Q1 ASR Under 18'!V72</f>
        <v>0</v>
      </c>
      <c r="X72" s="15">
        <f>'Q2 ASR Under 18'!V72</f>
        <v>0</v>
      </c>
      <c r="Y72" s="15">
        <f>'Q3 ASR Under 18'!V72</f>
        <v>0</v>
      </c>
      <c r="Z72" s="15">
        <f>'Q4 ASR Under 18'!V72</f>
        <v>0</v>
      </c>
      <c r="AA72" s="59">
        <f t="shared" si="53"/>
        <v>0</v>
      </c>
      <c r="AB72" s="15">
        <f>'Q1 ASR Under 18'!Z72</f>
        <v>0</v>
      </c>
      <c r="AC72" s="15">
        <f>'Q2 ASR Under 18'!Z72</f>
        <v>0</v>
      </c>
      <c r="AD72" s="15">
        <f>'Q3 ASR Under 18'!Z72</f>
        <v>0</v>
      </c>
      <c r="AE72" s="15">
        <f>'Q4 ASR Under 18'!Z72</f>
        <v>0</v>
      </c>
      <c r="AF72" s="59">
        <f t="shared" si="54"/>
        <v>0</v>
      </c>
      <c r="AG72" s="16">
        <f t="shared" si="55"/>
        <v>0</v>
      </c>
      <c r="AH72" s="31"/>
    </row>
    <row r="73" spans="1:56" s="32" customFormat="1" ht="45" x14ac:dyDescent="0.25">
      <c r="A73" s="17" t="s">
        <v>40</v>
      </c>
      <c r="B73" s="34" t="s">
        <v>6</v>
      </c>
      <c r="C73" s="19">
        <f>'Q1 ASR Under 18'!F73</f>
        <v>0</v>
      </c>
      <c r="D73" s="19">
        <f>'Q2 ASR Under 18'!F73</f>
        <v>0</v>
      </c>
      <c r="E73" s="19">
        <f>'Q3 ASR Under 18'!F73</f>
        <v>0</v>
      </c>
      <c r="F73" s="19">
        <f>'Q4 ASR Under 18'!F73</f>
        <v>0</v>
      </c>
      <c r="G73" s="60">
        <f t="shared" si="49"/>
        <v>0</v>
      </c>
      <c r="H73" s="19">
        <f>'Q1 ASR Under 18'!J73</f>
        <v>0</v>
      </c>
      <c r="I73" s="19">
        <f>'Q2 ASR Under 18'!J73</f>
        <v>0</v>
      </c>
      <c r="J73" s="19">
        <f>'Q3 ASR Under 18'!J73</f>
        <v>0</v>
      </c>
      <c r="K73" s="19">
        <f>'Q4 ASR Under 18'!J73</f>
        <v>0</v>
      </c>
      <c r="L73" s="60">
        <f t="shared" si="50"/>
        <v>0</v>
      </c>
      <c r="M73" s="19">
        <f>'Q1 ASR Under 18'!N73</f>
        <v>0</v>
      </c>
      <c r="N73" s="19">
        <f>'Q2 ASR Under 18'!N73</f>
        <v>0</v>
      </c>
      <c r="O73" s="19">
        <f>'Q3 ASR Under 18'!N73</f>
        <v>0</v>
      </c>
      <c r="P73" s="19">
        <f>'Q4 ASR Under 18'!N73</f>
        <v>0</v>
      </c>
      <c r="Q73" s="60">
        <f t="shared" si="51"/>
        <v>0</v>
      </c>
      <c r="R73" s="19">
        <f>'Q1 ASR Under 18'!R73</f>
        <v>0</v>
      </c>
      <c r="S73" s="19">
        <f>'Q2 ASR Under 18'!R73</f>
        <v>0</v>
      </c>
      <c r="T73" s="19">
        <f>'Q3 ASR Under 18'!R73</f>
        <v>0</v>
      </c>
      <c r="U73" s="19">
        <f>'Q4 ASR Under 18'!R73</f>
        <v>0</v>
      </c>
      <c r="V73" s="60">
        <f t="shared" si="52"/>
        <v>0</v>
      </c>
      <c r="W73" s="19">
        <f>'Q1 ASR Under 18'!V73</f>
        <v>0</v>
      </c>
      <c r="X73" s="19">
        <f>'Q2 ASR Under 18'!V73</f>
        <v>0</v>
      </c>
      <c r="Y73" s="19">
        <f>'Q3 ASR Under 18'!V73</f>
        <v>0</v>
      </c>
      <c r="Z73" s="19">
        <f>'Q4 ASR Under 18'!V73</f>
        <v>0</v>
      </c>
      <c r="AA73" s="60">
        <f t="shared" si="53"/>
        <v>0</v>
      </c>
      <c r="AB73" s="19">
        <f>'Q1 ASR Under 18'!Z73</f>
        <v>0</v>
      </c>
      <c r="AC73" s="19">
        <f>'Q2 ASR Under 18'!Z73</f>
        <v>0</v>
      </c>
      <c r="AD73" s="19">
        <f>'Q3 ASR Under 18'!Z73</f>
        <v>0</v>
      </c>
      <c r="AE73" s="19">
        <f>'Q4 ASR Under 18'!Z73</f>
        <v>0</v>
      </c>
      <c r="AF73" s="60">
        <f t="shared" si="54"/>
        <v>0</v>
      </c>
      <c r="AG73" s="20">
        <f t="shared" si="55"/>
        <v>0</v>
      </c>
      <c r="AH73" s="31"/>
    </row>
    <row r="74" spans="1:56" s="32" customFormat="1" x14ac:dyDescent="0.25">
      <c r="A74" s="13"/>
      <c r="B74" s="33" t="s">
        <v>7</v>
      </c>
      <c r="C74" s="15">
        <f>'Q1 ASR Under 18'!F74</f>
        <v>0</v>
      </c>
      <c r="D74" s="15">
        <f>'Q2 ASR Under 18'!F74</f>
        <v>0</v>
      </c>
      <c r="E74" s="15">
        <f>'Q3 ASR Under 18'!F74</f>
        <v>0</v>
      </c>
      <c r="F74" s="15">
        <f>'Q4 ASR Under 18'!F74</f>
        <v>0</v>
      </c>
      <c r="G74" s="59">
        <f t="shared" si="49"/>
        <v>0</v>
      </c>
      <c r="H74" s="15">
        <f>'Q1 ASR Under 18'!J74</f>
        <v>0</v>
      </c>
      <c r="I74" s="15">
        <f>'Q2 ASR Under 18'!J74</f>
        <v>0</v>
      </c>
      <c r="J74" s="15">
        <f>'Q3 ASR Under 18'!J74</f>
        <v>0</v>
      </c>
      <c r="K74" s="15">
        <f>'Q4 ASR Under 18'!J74</f>
        <v>0</v>
      </c>
      <c r="L74" s="59">
        <f t="shared" si="50"/>
        <v>0</v>
      </c>
      <c r="M74" s="15">
        <f>'Q1 ASR Under 18'!N74</f>
        <v>0</v>
      </c>
      <c r="N74" s="15">
        <f>'Q2 ASR Under 18'!N74</f>
        <v>0</v>
      </c>
      <c r="O74" s="15">
        <f>'Q3 ASR Under 18'!N74</f>
        <v>0</v>
      </c>
      <c r="P74" s="15">
        <f>'Q4 ASR Under 18'!N74</f>
        <v>0</v>
      </c>
      <c r="Q74" s="59">
        <f t="shared" si="51"/>
        <v>0</v>
      </c>
      <c r="R74" s="15">
        <f>'Q1 ASR Under 18'!R74</f>
        <v>0</v>
      </c>
      <c r="S74" s="15">
        <f>'Q2 ASR Under 18'!R74</f>
        <v>0</v>
      </c>
      <c r="T74" s="15">
        <f>'Q3 ASR Under 18'!R74</f>
        <v>0</v>
      </c>
      <c r="U74" s="15">
        <f>'Q4 ASR Under 18'!R74</f>
        <v>0</v>
      </c>
      <c r="V74" s="59">
        <f t="shared" si="52"/>
        <v>0</v>
      </c>
      <c r="W74" s="15">
        <f>'Q1 ASR Under 18'!V74</f>
        <v>0</v>
      </c>
      <c r="X74" s="15">
        <f>'Q2 ASR Under 18'!V74</f>
        <v>0</v>
      </c>
      <c r="Y74" s="15">
        <f>'Q3 ASR Under 18'!V74</f>
        <v>0</v>
      </c>
      <c r="Z74" s="15">
        <f>'Q4 ASR Under 18'!V74</f>
        <v>0</v>
      </c>
      <c r="AA74" s="59">
        <f t="shared" si="53"/>
        <v>0</v>
      </c>
      <c r="AB74" s="15">
        <f>'Q1 ASR Under 18'!Z74</f>
        <v>0</v>
      </c>
      <c r="AC74" s="15">
        <f>'Q2 ASR Under 18'!Z74</f>
        <v>0</v>
      </c>
      <c r="AD74" s="15">
        <f>'Q3 ASR Under 18'!Z74</f>
        <v>0</v>
      </c>
      <c r="AE74" s="15">
        <f>'Q4 ASR Under 18'!Z74</f>
        <v>0</v>
      </c>
      <c r="AF74" s="59">
        <f t="shared" si="54"/>
        <v>0</v>
      </c>
      <c r="AG74" s="16">
        <f t="shared" si="55"/>
        <v>0</v>
      </c>
      <c r="AH74" s="31"/>
    </row>
    <row r="75" spans="1:56" s="32" customFormat="1" ht="30" x14ac:dyDescent="0.25">
      <c r="A75" s="17" t="s">
        <v>41</v>
      </c>
      <c r="B75" s="34" t="s">
        <v>6</v>
      </c>
      <c r="C75" s="19">
        <f>'Q1 ASR Under 18'!F75</f>
        <v>0</v>
      </c>
      <c r="D75" s="19">
        <f>'Q2 ASR Under 18'!F75</f>
        <v>0</v>
      </c>
      <c r="E75" s="19">
        <f>'Q3 ASR Under 18'!F75</f>
        <v>0</v>
      </c>
      <c r="F75" s="19">
        <f>'Q4 ASR Under 18'!F75</f>
        <v>0</v>
      </c>
      <c r="G75" s="60">
        <f t="shared" si="49"/>
        <v>0</v>
      </c>
      <c r="H75" s="19">
        <f>'Q1 ASR Under 18'!J75</f>
        <v>0</v>
      </c>
      <c r="I75" s="19">
        <f>'Q2 ASR Under 18'!J75</f>
        <v>0</v>
      </c>
      <c r="J75" s="19">
        <f>'Q3 ASR Under 18'!J75</f>
        <v>0</v>
      </c>
      <c r="K75" s="19">
        <f>'Q4 ASR Under 18'!J75</f>
        <v>0</v>
      </c>
      <c r="L75" s="60">
        <f t="shared" si="50"/>
        <v>0</v>
      </c>
      <c r="M75" s="19">
        <f>'Q1 ASR Under 18'!N75</f>
        <v>0</v>
      </c>
      <c r="N75" s="19">
        <f>'Q2 ASR Under 18'!N75</f>
        <v>0</v>
      </c>
      <c r="O75" s="19">
        <f>'Q3 ASR Under 18'!N75</f>
        <v>0</v>
      </c>
      <c r="P75" s="19">
        <f>'Q4 ASR Under 18'!N75</f>
        <v>0</v>
      </c>
      <c r="Q75" s="60">
        <f t="shared" si="51"/>
        <v>0</v>
      </c>
      <c r="R75" s="19">
        <f>'Q1 ASR Under 18'!R75</f>
        <v>0</v>
      </c>
      <c r="S75" s="19">
        <f>'Q2 ASR Under 18'!R75</f>
        <v>0</v>
      </c>
      <c r="T75" s="19">
        <f>'Q3 ASR Under 18'!R75</f>
        <v>0</v>
      </c>
      <c r="U75" s="19">
        <f>'Q4 ASR Under 18'!R75</f>
        <v>0</v>
      </c>
      <c r="V75" s="60">
        <f t="shared" si="52"/>
        <v>0</v>
      </c>
      <c r="W75" s="19">
        <f>'Q1 ASR Under 18'!V75</f>
        <v>0</v>
      </c>
      <c r="X75" s="19">
        <f>'Q2 ASR Under 18'!V75</f>
        <v>0</v>
      </c>
      <c r="Y75" s="19">
        <f>'Q3 ASR Under 18'!V75</f>
        <v>0</v>
      </c>
      <c r="Z75" s="19">
        <f>'Q4 ASR Under 18'!V75</f>
        <v>0</v>
      </c>
      <c r="AA75" s="60">
        <f t="shared" si="53"/>
        <v>0</v>
      </c>
      <c r="AB75" s="19">
        <f>'Q1 ASR Under 18'!Z75</f>
        <v>0</v>
      </c>
      <c r="AC75" s="19">
        <f>'Q2 ASR Under 18'!Z75</f>
        <v>0</v>
      </c>
      <c r="AD75" s="19">
        <f>'Q3 ASR Under 18'!Z75</f>
        <v>0</v>
      </c>
      <c r="AE75" s="19">
        <f>'Q4 ASR Under 18'!Z75</f>
        <v>0</v>
      </c>
      <c r="AF75" s="60">
        <f t="shared" si="54"/>
        <v>0</v>
      </c>
      <c r="AG75" s="20">
        <f t="shared" si="55"/>
        <v>0</v>
      </c>
      <c r="AH75" s="31"/>
    </row>
    <row r="76" spans="1:56" s="31" customFormat="1" ht="15.75" thickBot="1" x14ac:dyDescent="0.3">
      <c r="A76" s="21"/>
      <c r="B76" s="35" t="s">
        <v>7</v>
      </c>
      <c r="C76" s="23">
        <f>'Q1 ASR Under 18'!F76</f>
        <v>0</v>
      </c>
      <c r="D76" s="23">
        <f>'Q2 ASR Under 18'!F76</f>
        <v>0</v>
      </c>
      <c r="E76" s="23">
        <f>'Q3 ASR Under 18'!F76</f>
        <v>0</v>
      </c>
      <c r="F76" s="23">
        <f>'Q4 ASR Under 18'!F76</f>
        <v>0</v>
      </c>
      <c r="G76" s="61">
        <f t="shared" si="49"/>
        <v>0</v>
      </c>
      <c r="H76" s="23">
        <f>'Q1 ASR Under 18'!J76</f>
        <v>0</v>
      </c>
      <c r="I76" s="23">
        <f>'Q2 ASR Under 18'!J76</f>
        <v>0</v>
      </c>
      <c r="J76" s="23">
        <f>'Q3 ASR Under 18'!J76</f>
        <v>0</v>
      </c>
      <c r="K76" s="23">
        <f>'Q4 ASR Under 18'!J76</f>
        <v>0</v>
      </c>
      <c r="L76" s="61">
        <f t="shared" si="50"/>
        <v>0</v>
      </c>
      <c r="M76" s="23">
        <f>'Q1 ASR Under 18'!N76</f>
        <v>0</v>
      </c>
      <c r="N76" s="23">
        <f>'Q2 ASR Under 18'!N76</f>
        <v>0</v>
      </c>
      <c r="O76" s="23">
        <f>'Q3 ASR Under 18'!N76</f>
        <v>0</v>
      </c>
      <c r="P76" s="23">
        <f>'Q4 ASR Under 18'!N76</f>
        <v>0</v>
      </c>
      <c r="Q76" s="61">
        <f t="shared" si="51"/>
        <v>0</v>
      </c>
      <c r="R76" s="23">
        <f>'Q1 ASR Under 18'!R76</f>
        <v>0</v>
      </c>
      <c r="S76" s="23">
        <f>'Q2 ASR Under 18'!R76</f>
        <v>0</v>
      </c>
      <c r="T76" s="23">
        <f>'Q3 ASR Under 18'!R76</f>
        <v>0</v>
      </c>
      <c r="U76" s="23">
        <f>'Q4 ASR Under 18'!R76</f>
        <v>0</v>
      </c>
      <c r="V76" s="61">
        <f t="shared" si="52"/>
        <v>0</v>
      </c>
      <c r="W76" s="23">
        <f>'Q1 ASR Under 18'!V76</f>
        <v>0</v>
      </c>
      <c r="X76" s="23">
        <f>'Q2 ASR Under 18'!V76</f>
        <v>0</v>
      </c>
      <c r="Y76" s="23">
        <f>'Q3 ASR Under 18'!V76</f>
        <v>0</v>
      </c>
      <c r="Z76" s="23">
        <f>'Q4 ASR Under 18'!V76</f>
        <v>0</v>
      </c>
      <c r="AA76" s="61">
        <f t="shared" si="53"/>
        <v>0</v>
      </c>
      <c r="AB76" s="23">
        <f>'Q1 ASR Under 18'!Z76</f>
        <v>0</v>
      </c>
      <c r="AC76" s="23">
        <f>'Q2 ASR Under 18'!Z76</f>
        <v>0</v>
      </c>
      <c r="AD76" s="23">
        <f>'Q3 ASR Under 18'!Z76</f>
        <v>0</v>
      </c>
      <c r="AE76" s="23">
        <f>'Q4 ASR Under 18'!Z76</f>
        <v>0</v>
      </c>
      <c r="AF76" s="61">
        <f t="shared" si="54"/>
        <v>0</v>
      </c>
      <c r="AG76" s="24">
        <f t="shared" si="55"/>
        <v>0</v>
      </c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</row>
    <row r="77" spans="1:56" ht="15.75" thickTop="1" x14ac:dyDescent="0.25">
      <c r="A77" s="36" t="s">
        <v>42</v>
      </c>
      <c r="B77" s="26" t="s">
        <v>6</v>
      </c>
      <c r="C77" s="27">
        <f t="shared" ref="C77:C78" si="56">SUM(C60+C62+C64+C66+C69+C71+C73+C75)</f>
        <v>0</v>
      </c>
      <c r="D77" s="27">
        <f t="shared" ref="D77:AG78" si="57">SUM(D60+D62+D64+D66+D69+D71+D73+D75)</f>
        <v>0</v>
      </c>
      <c r="E77" s="27">
        <f t="shared" si="57"/>
        <v>0</v>
      </c>
      <c r="F77" s="27">
        <f t="shared" si="57"/>
        <v>0</v>
      </c>
      <c r="G77" s="62">
        <f t="shared" si="57"/>
        <v>0</v>
      </c>
      <c r="H77" s="27">
        <f t="shared" si="57"/>
        <v>0</v>
      </c>
      <c r="I77" s="27">
        <f t="shared" ref="I77:X78" si="58">SUM(I60+I62+I64+I66+I69+I71+I73+I75)</f>
        <v>0</v>
      </c>
      <c r="J77" s="27">
        <f t="shared" si="58"/>
        <v>0</v>
      </c>
      <c r="K77" s="27">
        <f t="shared" si="58"/>
        <v>0</v>
      </c>
      <c r="L77" s="62">
        <f t="shared" si="58"/>
        <v>0</v>
      </c>
      <c r="M77" s="27">
        <f t="shared" si="58"/>
        <v>0</v>
      </c>
      <c r="N77" s="27">
        <f t="shared" si="58"/>
        <v>0</v>
      </c>
      <c r="O77" s="27">
        <f t="shared" si="58"/>
        <v>0</v>
      </c>
      <c r="P77" s="27">
        <f t="shared" si="58"/>
        <v>0</v>
      </c>
      <c r="Q77" s="62">
        <f t="shared" si="58"/>
        <v>0</v>
      </c>
      <c r="R77" s="27">
        <f t="shared" si="58"/>
        <v>0</v>
      </c>
      <c r="S77" s="27">
        <f t="shared" si="58"/>
        <v>0</v>
      </c>
      <c r="T77" s="27">
        <f t="shared" si="58"/>
        <v>0</v>
      </c>
      <c r="U77" s="27">
        <f t="shared" si="58"/>
        <v>0</v>
      </c>
      <c r="V77" s="62">
        <f t="shared" si="58"/>
        <v>0</v>
      </c>
      <c r="W77" s="27">
        <f t="shared" si="58"/>
        <v>0</v>
      </c>
      <c r="X77" s="27">
        <f t="shared" si="58"/>
        <v>0</v>
      </c>
      <c r="Y77" s="27">
        <f t="shared" ref="Y77:AF78" si="59">SUM(Y60+Y62+Y64+Y66+Y69+Y71+Y73+Y75)</f>
        <v>0</v>
      </c>
      <c r="Z77" s="27">
        <f t="shared" si="59"/>
        <v>0</v>
      </c>
      <c r="AA77" s="62">
        <f t="shared" si="59"/>
        <v>0</v>
      </c>
      <c r="AB77" s="27">
        <f t="shared" si="59"/>
        <v>0</v>
      </c>
      <c r="AC77" s="27">
        <f t="shared" si="59"/>
        <v>0</v>
      </c>
      <c r="AD77" s="27">
        <f t="shared" si="59"/>
        <v>0</v>
      </c>
      <c r="AE77" s="27">
        <f t="shared" si="59"/>
        <v>0</v>
      </c>
      <c r="AF77" s="62">
        <f t="shared" si="59"/>
        <v>0</v>
      </c>
      <c r="AG77" s="38">
        <f t="shared" si="57"/>
        <v>0</v>
      </c>
    </row>
    <row r="78" spans="1:56" x14ac:dyDescent="0.25">
      <c r="A78" s="36"/>
      <c r="B78" s="26" t="s">
        <v>7</v>
      </c>
      <c r="C78" s="27">
        <f t="shared" si="56"/>
        <v>0</v>
      </c>
      <c r="D78" s="27">
        <f t="shared" ref="D78:AG78" si="60">SUM(D61+D63+D65+D67+D70+D72+D74+D76)</f>
        <v>0</v>
      </c>
      <c r="E78" s="27">
        <f t="shared" si="60"/>
        <v>0</v>
      </c>
      <c r="F78" s="27">
        <f t="shared" si="60"/>
        <v>0</v>
      </c>
      <c r="G78" s="62">
        <f t="shared" si="60"/>
        <v>0</v>
      </c>
      <c r="H78" s="27">
        <f t="shared" si="57"/>
        <v>0</v>
      </c>
      <c r="I78" s="27">
        <f t="shared" si="57"/>
        <v>0</v>
      </c>
      <c r="J78" s="27">
        <f t="shared" si="57"/>
        <v>0</v>
      </c>
      <c r="K78" s="27">
        <f t="shared" si="57"/>
        <v>0</v>
      </c>
      <c r="L78" s="62">
        <f t="shared" si="57"/>
        <v>0</v>
      </c>
      <c r="M78" s="27">
        <f t="shared" si="58"/>
        <v>0</v>
      </c>
      <c r="N78" s="27">
        <f t="shared" si="58"/>
        <v>0</v>
      </c>
      <c r="O78" s="27">
        <f t="shared" si="58"/>
        <v>0</v>
      </c>
      <c r="P78" s="27">
        <f t="shared" si="58"/>
        <v>0</v>
      </c>
      <c r="Q78" s="62">
        <f t="shared" si="58"/>
        <v>0</v>
      </c>
      <c r="R78" s="27">
        <f t="shared" si="58"/>
        <v>0</v>
      </c>
      <c r="S78" s="27">
        <f t="shared" si="58"/>
        <v>0</v>
      </c>
      <c r="T78" s="27">
        <f t="shared" si="58"/>
        <v>0</v>
      </c>
      <c r="U78" s="27">
        <f t="shared" si="58"/>
        <v>0</v>
      </c>
      <c r="V78" s="62">
        <f t="shared" si="58"/>
        <v>0</v>
      </c>
      <c r="W78" s="27">
        <f t="shared" si="58"/>
        <v>0</v>
      </c>
      <c r="X78" s="27">
        <f t="shared" si="58"/>
        <v>0</v>
      </c>
      <c r="Y78" s="27">
        <f t="shared" ref="Y78:AA78" si="61">SUM(Y61+Y63+Y65+Y67+Y70+Y72+Y74+Y76)</f>
        <v>0</v>
      </c>
      <c r="Z78" s="27">
        <f t="shared" si="61"/>
        <v>0</v>
      </c>
      <c r="AA78" s="62">
        <f t="shared" si="61"/>
        <v>0</v>
      </c>
      <c r="AB78" s="27">
        <f t="shared" si="59"/>
        <v>0</v>
      </c>
      <c r="AC78" s="27">
        <f t="shared" si="59"/>
        <v>0</v>
      </c>
      <c r="AD78" s="27">
        <f t="shared" si="59"/>
        <v>0</v>
      </c>
      <c r="AE78" s="27">
        <f t="shared" si="59"/>
        <v>0</v>
      </c>
      <c r="AF78" s="62">
        <f t="shared" si="59"/>
        <v>0</v>
      </c>
      <c r="AG78" s="38">
        <f t="shared" si="60"/>
        <v>0</v>
      </c>
    </row>
    <row r="79" spans="1:56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4"/>
    </row>
    <row r="80" spans="1:56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/>
      <c r="H80" s="7" t="s">
        <v>2</v>
      </c>
      <c r="I80" s="7"/>
      <c r="J80" s="7"/>
      <c r="K80" s="7"/>
      <c r="L80" s="7"/>
      <c r="M80" s="7" t="s">
        <v>3</v>
      </c>
      <c r="N80" s="7"/>
      <c r="O80" s="7"/>
      <c r="P80" s="7"/>
      <c r="Q80" s="7"/>
      <c r="R80" s="7">
        <v>15</v>
      </c>
      <c r="S80" s="7"/>
      <c r="T80" s="7"/>
      <c r="U80" s="7"/>
      <c r="V80" s="7"/>
      <c r="W80" s="7">
        <v>16</v>
      </c>
      <c r="X80" s="7"/>
      <c r="Y80" s="7"/>
      <c r="Z80" s="7"/>
      <c r="AA80" s="7"/>
      <c r="AB80" s="7">
        <v>17</v>
      </c>
      <c r="AC80" s="7"/>
      <c r="AD80" s="7"/>
      <c r="AE80" s="7"/>
      <c r="AF80" s="7"/>
      <c r="AG80" s="7" t="s">
        <v>4</v>
      </c>
    </row>
    <row r="81" spans="1:56" s="8" customFormat="1" ht="15.75" thickBot="1" x14ac:dyDescent="0.3">
      <c r="A81" s="45"/>
      <c r="B81" s="54"/>
      <c r="C81" s="7" t="s">
        <v>62</v>
      </c>
      <c r="D81" s="7" t="s">
        <v>63</v>
      </c>
      <c r="E81" s="7" t="s">
        <v>64</v>
      </c>
      <c r="F81" s="7" t="s">
        <v>65</v>
      </c>
      <c r="G81" s="7" t="s">
        <v>66</v>
      </c>
      <c r="H81" s="7" t="s">
        <v>62</v>
      </c>
      <c r="I81" s="7" t="s">
        <v>63</v>
      </c>
      <c r="J81" s="7" t="s">
        <v>64</v>
      </c>
      <c r="K81" s="7" t="s">
        <v>65</v>
      </c>
      <c r="L81" s="7" t="s">
        <v>66</v>
      </c>
      <c r="M81" s="7" t="s">
        <v>62</v>
      </c>
      <c r="N81" s="7" t="s">
        <v>63</v>
      </c>
      <c r="O81" s="7" t="s">
        <v>64</v>
      </c>
      <c r="P81" s="7" t="s">
        <v>65</v>
      </c>
      <c r="Q81" s="7" t="s">
        <v>66</v>
      </c>
      <c r="R81" s="7" t="s">
        <v>62</v>
      </c>
      <c r="S81" s="7" t="s">
        <v>63</v>
      </c>
      <c r="T81" s="7" t="s">
        <v>64</v>
      </c>
      <c r="U81" s="7" t="s">
        <v>65</v>
      </c>
      <c r="V81" s="7" t="s">
        <v>66</v>
      </c>
      <c r="W81" s="7" t="s">
        <v>62</v>
      </c>
      <c r="X81" s="7" t="s">
        <v>63</v>
      </c>
      <c r="Y81" s="7" t="s">
        <v>64</v>
      </c>
      <c r="Z81" s="7" t="s">
        <v>65</v>
      </c>
      <c r="AA81" s="7" t="s">
        <v>66</v>
      </c>
      <c r="AB81" s="7" t="s">
        <v>62</v>
      </c>
      <c r="AC81" s="7" t="s">
        <v>63</v>
      </c>
      <c r="AD81" s="7" t="s">
        <v>64</v>
      </c>
      <c r="AE81" s="7" t="s">
        <v>65</v>
      </c>
      <c r="AF81" s="7" t="s">
        <v>66</v>
      </c>
      <c r="AG81" s="7"/>
    </row>
    <row r="82" spans="1:56" s="31" customFormat="1" ht="15.75" thickTop="1" x14ac:dyDescent="0.25">
      <c r="A82" s="9" t="s">
        <v>44</v>
      </c>
      <c r="B82" s="30" t="s">
        <v>6</v>
      </c>
      <c r="C82" s="11">
        <f>'Q1 ASR Under 18'!F82</f>
        <v>0</v>
      </c>
      <c r="D82" s="11">
        <f>'Q2 ASR Under 18'!F82</f>
        <v>0</v>
      </c>
      <c r="E82" s="11">
        <f>'Q3 ASR Under 18'!F82</f>
        <v>0</v>
      </c>
      <c r="F82" s="11">
        <f>'Q4 ASR Under 18'!F82</f>
        <v>0</v>
      </c>
      <c r="G82" s="58">
        <f t="shared" ref="G82:G87" si="62">SUM(C82:F82)</f>
        <v>0</v>
      </c>
      <c r="H82" s="11">
        <f>'Q1 ASR Under 18'!J82</f>
        <v>0</v>
      </c>
      <c r="I82" s="11">
        <f>'Q2 ASR Under 18'!J82</f>
        <v>0</v>
      </c>
      <c r="J82" s="11">
        <f>'Q3 ASR Under 18'!J82</f>
        <v>0</v>
      </c>
      <c r="K82" s="11">
        <f>'Q4 ASR Under 18'!J82</f>
        <v>0</v>
      </c>
      <c r="L82" s="58">
        <f t="shared" ref="L82:L87" si="63">SUM(H82:K82)</f>
        <v>0</v>
      </c>
      <c r="M82" s="11">
        <f>'Q1 ASR Under 18'!N82</f>
        <v>0</v>
      </c>
      <c r="N82" s="11">
        <f>'Q2 ASR Under 18'!N82</f>
        <v>0</v>
      </c>
      <c r="O82" s="11">
        <f>'Q3 ASR Under 18'!N82</f>
        <v>0</v>
      </c>
      <c r="P82" s="11">
        <f>'Q4 ASR Under 18'!N82</f>
        <v>0</v>
      </c>
      <c r="Q82" s="58">
        <f t="shared" ref="Q82:Q87" si="64">SUM(M82:P82)</f>
        <v>0</v>
      </c>
      <c r="R82" s="11">
        <f>'Q1 ASR Under 18'!R82</f>
        <v>0</v>
      </c>
      <c r="S82" s="11">
        <f>'Q2 ASR Under 18'!R82</f>
        <v>0</v>
      </c>
      <c r="T82" s="11">
        <f>'Q3 ASR Under 18'!R82</f>
        <v>0</v>
      </c>
      <c r="U82" s="11">
        <f>'Q4 ASR Under 18'!R82</f>
        <v>0</v>
      </c>
      <c r="V82" s="58">
        <f t="shared" ref="V82:V87" si="65">SUM(R82:U82)</f>
        <v>0</v>
      </c>
      <c r="W82" s="11">
        <f>'Q1 ASR Under 18'!V82</f>
        <v>0</v>
      </c>
      <c r="X82" s="11">
        <f>'Q2 ASR Under 18'!V82</f>
        <v>0</v>
      </c>
      <c r="Y82" s="11">
        <f>'Q3 ASR Under 18'!V82</f>
        <v>0</v>
      </c>
      <c r="Z82" s="11">
        <f>'Q4 ASR Under 18'!V82</f>
        <v>0</v>
      </c>
      <c r="AA82" s="58">
        <f t="shared" ref="AA82:AA87" si="66">SUM(W82:Z82)</f>
        <v>0</v>
      </c>
      <c r="AB82" s="11">
        <f>'Q1 ASR Under 18'!Z82</f>
        <v>0</v>
      </c>
      <c r="AC82" s="11">
        <f>'Q2 ASR Under 18'!Z82</f>
        <v>0</v>
      </c>
      <c r="AD82" s="11">
        <f>'Q3 ASR Under 18'!Z82</f>
        <v>0</v>
      </c>
      <c r="AE82" s="11">
        <f>'Q4 ASR Under 18'!Z82</f>
        <v>0</v>
      </c>
      <c r="AF82" s="58">
        <f t="shared" ref="AF82:AF87" si="67">SUM(AB82:AE82)</f>
        <v>0</v>
      </c>
      <c r="AG82" s="12">
        <f t="shared" ref="AG82:AG87" si="68">SUM(C82:AB82)</f>
        <v>0</v>
      </c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</row>
    <row r="83" spans="1:56" s="31" customFormat="1" x14ac:dyDescent="0.25">
      <c r="A83" s="13"/>
      <c r="B83" s="33" t="s">
        <v>7</v>
      </c>
      <c r="C83" s="15">
        <f>'Q1 ASR Under 18'!F83</f>
        <v>0</v>
      </c>
      <c r="D83" s="15">
        <f>'Q2 ASR Under 18'!F83</f>
        <v>0</v>
      </c>
      <c r="E83" s="15">
        <f>'Q3 ASR Under 18'!F83</f>
        <v>0</v>
      </c>
      <c r="F83" s="15">
        <f>'Q4 ASR Under 18'!F83</f>
        <v>0</v>
      </c>
      <c r="G83" s="59">
        <f t="shared" si="62"/>
        <v>0</v>
      </c>
      <c r="H83" s="15">
        <f>'Q1 ASR Under 18'!J83</f>
        <v>0</v>
      </c>
      <c r="I83" s="15">
        <f>'Q2 ASR Under 18'!J83</f>
        <v>0</v>
      </c>
      <c r="J83" s="15">
        <f>'Q3 ASR Under 18'!J83</f>
        <v>0</v>
      </c>
      <c r="K83" s="15">
        <f>'Q4 ASR Under 18'!J83</f>
        <v>0</v>
      </c>
      <c r="L83" s="59">
        <f t="shared" si="63"/>
        <v>0</v>
      </c>
      <c r="M83" s="15">
        <f>'Q1 ASR Under 18'!N83</f>
        <v>0</v>
      </c>
      <c r="N83" s="15">
        <f>'Q2 ASR Under 18'!N83</f>
        <v>0</v>
      </c>
      <c r="O83" s="15">
        <f>'Q3 ASR Under 18'!N83</f>
        <v>0</v>
      </c>
      <c r="P83" s="15">
        <f>'Q4 ASR Under 18'!N83</f>
        <v>0</v>
      </c>
      <c r="Q83" s="59">
        <f t="shared" si="64"/>
        <v>0</v>
      </c>
      <c r="R83" s="15">
        <f>'Q1 ASR Under 18'!R83</f>
        <v>0</v>
      </c>
      <c r="S83" s="15">
        <f>'Q2 ASR Under 18'!R83</f>
        <v>0</v>
      </c>
      <c r="T83" s="15">
        <f>'Q3 ASR Under 18'!R83</f>
        <v>0</v>
      </c>
      <c r="U83" s="15">
        <f>'Q4 ASR Under 18'!R83</f>
        <v>0</v>
      </c>
      <c r="V83" s="59">
        <f t="shared" si="65"/>
        <v>0</v>
      </c>
      <c r="W83" s="15">
        <f>'Q1 ASR Under 18'!V83</f>
        <v>0</v>
      </c>
      <c r="X83" s="15">
        <f>'Q2 ASR Under 18'!V83</f>
        <v>0</v>
      </c>
      <c r="Y83" s="15">
        <f>'Q3 ASR Under 18'!V83</f>
        <v>0</v>
      </c>
      <c r="Z83" s="15">
        <f>'Q4 ASR Under 18'!V83</f>
        <v>0</v>
      </c>
      <c r="AA83" s="59">
        <f t="shared" si="66"/>
        <v>0</v>
      </c>
      <c r="AB83" s="15">
        <f>'Q1 ASR Under 18'!Z83</f>
        <v>0</v>
      </c>
      <c r="AC83" s="15">
        <f>'Q2 ASR Under 18'!Z83</f>
        <v>0</v>
      </c>
      <c r="AD83" s="15">
        <f>'Q3 ASR Under 18'!Z83</f>
        <v>0</v>
      </c>
      <c r="AE83" s="15">
        <f>'Q4 ASR Under 18'!Z83</f>
        <v>0</v>
      </c>
      <c r="AF83" s="59">
        <f t="shared" si="67"/>
        <v>0</v>
      </c>
      <c r="AG83" s="16">
        <f t="shared" si="68"/>
        <v>0</v>
      </c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</row>
    <row r="84" spans="1:56" s="31" customFormat="1" x14ac:dyDescent="0.25">
      <c r="A84" s="17" t="s">
        <v>45</v>
      </c>
      <c r="B84" s="34" t="s">
        <v>6</v>
      </c>
      <c r="C84" s="19">
        <f>'Q1 ASR Under 18'!F84</f>
        <v>0</v>
      </c>
      <c r="D84" s="19">
        <f>'Q2 ASR Under 18'!F84</f>
        <v>0</v>
      </c>
      <c r="E84" s="19">
        <f>'Q3 ASR Under 18'!F84</f>
        <v>0</v>
      </c>
      <c r="F84" s="19">
        <f>'Q4 ASR Under 18'!F84</f>
        <v>0</v>
      </c>
      <c r="G84" s="60">
        <f t="shared" si="62"/>
        <v>0</v>
      </c>
      <c r="H84" s="19">
        <f>'Q1 ASR Under 18'!J84</f>
        <v>0</v>
      </c>
      <c r="I84" s="19">
        <f>'Q2 ASR Under 18'!J84</f>
        <v>0</v>
      </c>
      <c r="J84" s="19">
        <f>'Q3 ASR Under 18'!J84</f>
        <v>0</v>
      </c>
      <c r="K84" s="19">
        <f>'Q4 ASR Under 18'!J84</f>
        <v>0</v>
      </c>
      <c r="L84" s="60">
        <f t="shared" si="63"/>
        <v>0</v>
      </c>
      <c r="M84" s="19">
        <f>'Q1 ASR Under 18'!N84</f>
        <v>0</v>
      </c>
      <c r="N84" s="19">
        <f>'Q2 ASR Under 18'!N84</f>
        <v>0</v>
      </c>
      <c r="O84" s="19">
        <f>'Q3 ASR Under 18'!N84</f>
        <v>0</v>
      </c>
      <c r="P84" s="19">
        <f>'Q4 ASR Under 18'!N84</f>
        <v>0</v>
      </c>
      <c r="Q84" s="60">
        <f t="shared" si="64"/>
        <v>0</v>
      </c>
      <c r="R84" s="19">
        <f>'Q1 ASR Under 18'!R84</f>
        <v>0</v>
      </c>
      <c r="S84" s="19">
        <f>'Q2 ASR Under 18'!R84</f>
        <v>0</v>
      </c>
      <c r="T84" s="19">
        <f>'Q3 ASR Under 18'!R84</f>
        <v>0</v>
      </c>
      <c r="U84" s="19">
        <f>'Q4 ASR Under 18'!R84</f>
        <v>0</v>
      </c>
      <c r="V84" s="60">
        <f t="shared" si="65"/>
        <v>0</v>
      </c>
      <c r="W84" s="19">
        <f>'Q1 ASR Under 18'!V84</f>
        <v>0</v>
      </c>
      <c r="X84" s="19">
        <f>'Q2 ASR Under 18'!V84</f>
        <v>0</v>
      </c>
      <c r="Y84" s="19">
        <f>'Q3 ASR Under 18'!V84</f>
        <v>0</v>
      </c>
      <c r="Z84" s="19">
        <f>'Q4 ASR Under 18'!V84</f>
        <v>0</v>
      </c>
      <c r="AA84" s="60">
        <f t="shared" si="66"/>
        <v>0</v>
      </c>
      <c r="AB84" s="19">
        <f>'Q1 ASR Under 18'!Z84</f>
        <v>0</v>
      </c>
      <c r="AC84" s="19">
        <f>'Q2 ASR Under 18'!Z84</f>
        <v>0</v>
      </c>
      <c r="AD84" s="19">
        <f>'Q3 ASR Under 18'!Z84</f>
        <v>0</v>
      </c>
      <c r="AE84" s="19">
        <f>'Q4 ASR Under 18'!Z84</f>
        <v>0</v>
      </c>
      <c r="AF84" s="60">
        <f t="shared" si="67"/>
        <v>0</v>
      </c>
      <c r="AG84" s="20">
        <f t="shared" si="68"/>
        <v>0</v>
      </c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</row>
    <row r="85" spans="1:56" s="31" customFormat="1" x14ac:dyDescent="0.25">
      <c r="A85" s="13"/>
      <c r="B85" s="33" t="s">
        <v>7</v>
      </c>
      <c r="C85" s="15">
        <f>'Q1 ASR Under 18'!F85</f>
        <v>0</v>
      </c>
      <c r="D85" s="15">
        <f>'Q2 ASR Under 18'!F85</f>
        <v>0</v>
      </c>
      <c r="E85" s="15">
        <f>'Q3 ASR Under 18'!F85</f>
        <v>0</v>
      </c>
      <c r="F85" s="15">
        <f>'Q4 ASR Under 18'!F85</f>
        <v>0</v>
      </c>
      <c r="G85" s="59">
        <f t="shared" si="62"/>
        <v>0</v>
      </c>
      <c r="H85" s="15">
        <f>'Q1 ASR Under 18'!J85</f>
        <v>0</v>
      </c>
      <c r="I85" s="15">
        <f>'Q2 ASR Under 18'!J85</f>
        <v>0</v>
      </c>
      <c r="J85" s="15">
        <f>'Q3 ASR Under 18'!J85</f>
        <v>0</v>
      </c>
      <c r="K85" s="15">
        <f>'Q4 ASR Under 18'!J85</f>
        <v>0</v>
      </c>
      <c r="L85" s="59">
        <f t="shared" si="63"/>
        <v>0</v>
      </c>
      <c r="M85" s="15">
        <f>'Q1 ASR Under 18'!N85</f>
        <v>0</v>
      </c>
      <c r="N85" s="15">
        <f>'Q2 ASR Under 18'!N85</f>
        <v>0</v>
      </c>
      <c r="O85" s="15">
        <f>'Q3 ASR Under 18'!N85</f>
        <v>0</v>
      </c>
      <c r="P85" s="15">
        <f>'Q4 ASR Under 18'!N85</f>
        <v>0</v>
      </c>
      <c r="Q85" s="59">
        <f t="shared" si="64"/>
        <v>0</v>
      </c>
      <c r="R85" s="15">
        <f>'Q1 ASR Under 18'!R85</f>
        <v>0</v>
      </c>
      <c r="S85" s="15">
        <f>'Q2 ASR Under 18'!R85</f>
        <v>0</v>
      </c>
      <c r="T85" s="15">
        <f>'Q3 ASR Under 18'!R85</f>
        <v>0</v>
      </c>
      <c r="U85" s="15">
        <f>'Q4 ASR Under 18'!R85</f>
        <v>0</v>
      </c>
      <c r="V85" s="59">
        <f t="shared" si="65"/>
        <v>0</v>
      </c>
      <c r="W85" s="15">
        <f>'Q1 ASR Under 18'!V85</f>
        <v>0</v>
      </c>
      <c r="X85" s="15">
        <f>'Q2 ASR Under 18'!V85</f>
        <v>0</v>
      </c>
      <c r="Y85" s="15">
        <f>'Q3 ASR Under 18'!V85</f>
        <v>0</v>
      </c>
      <c r="Z85" s="15">
        <f>'Q4 ASR Under 18'!V85</f>
        <v>0</v>
      </c>
      <c r="AA85" s="59">
        <f t="shared" si="66"/>
        <v>0</v>
      </c>
      <c r="AB85" s="15">
        <f>'Q1 ASR Under 18'!Z85</f>
        <v>0</v>
      </c>
      <c r="AC85" s="15">
        <f>'Q2 ASR Under 18'!Z85</f>
        <v>0</v>
      </c>
      <c r="AD85" s="15">
        <f>'Q3 ASR Under 18'!Z85</f>
        <v>0</v>
      </c>
      <c r="AE85" s="15">
        <f>'Q4 ASR Under 18'!Z85</f>
        <v>0</v>
      </c>
      <c r="AF85" s="59">
        <f t="shared" si="67"/>
        <v>0</v>
      </c>
      <c r="AG85" s="16">
        <f t="shared" si="68"/>
        <v>0</v>
      </c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</row>
    <row r="86" spans="1:56" s="31" customFormat="1" x14ac:dyDescent="0.25">
      <c r="A86" s="17" t="s">
        <v>46</v>
      </c>
      <c r="B86" s="34" t="s">
        <v>6</v>
      </c>
      <c r="C86" s="19">
        <f>'Q1 ASR Under 18'!F86</f>
        <v>0</v>
      </c>
      <c r="D86" s="19">
        <f>'Q2 ASR Under 18'!F86</f>
        <v>0</v>
      </c>
      <c r="E86" s="19">
        <f>'Q3 ASR Under 18'!F86</f>
        <v>0</v>
      </c>
      <c r="F86" s="19">
        <f>'Q4 ASR Under 18'!F86</f>
        <v>0</v>
      </c>
      <c r="G86" s="60">
        <f t="shared" si="62"/>
        <v>0</v>
      </c>
      <c r="H86" s="19">
        <f>'Q1 ASR Under 18'!J86</f>
        <v>0</v>
      </c>
      <c r="I86" s="19">
        <f>'Q2 ASR Under 18'!J86</f>
        <v>0</v>
      </c>
      <c r="J86" s="19">
        <f>'Q3 ASR Under 18'!J86</f>
        <v>0</v>
      </c>
      <c r="K86" s="19">
        <f>'Q4 ASR Under 18'!J86</f>
        <v>0</v>
      </c>
      <c r="L86" s="60">
        <f t="shared" si="63"/>
        <v>0</v>
      </c>
      <c r="M86" s="19">
        <f>'Q1 ASR Under 18'!N86</f>
        <v>0</v>
      </c>
      <c r="N86" s="19">
        <f>'Q2 ASR Under 18'!N86</f>
        <v>0</v>
      </c>
      <c r="O86" s="19">
        <f>'Q3 ASR Under 18'!N86</f>
        <v>0</v>
      </c>
      <c r="P86" s="19">
        <f>'Q4 ASR Under 18'!N86</f>
        <v>0</v>
      </c>
      <c r="Q86" s="60">
        <f t="shared" si="64"/>
        <v>0</v>
      </c>
      <c r="R86" s="19">
        <f>'Q1 ASR Under 18'!R86</f>
        <v>0</v>
      </c>
      <c r="S86" s="19">
        <f>'Q2 ASR Under 18'!R86</f>
        <v>0</v>
      </c>
      <c r="T86" s="19">
        <f>'Q3 ASR Under 18'!R86</f>
        <v>0</v>
      </c>
      <c r="U86" s="19">
        <f>'Q4 ASR Under 18'!R86</f>
        <v>0</v>
      </c>
      <c r="V86" s="60">
        <f t="shared" si="65"/>
        <v>0</v>
      </c>
      <c r="W86" s="19">
        <f>'Q1 ASR Under 18'!V86</f>
        <v>0</v>
      </c>
      <c r="X86" s="19">
        <f>'Q2 ASR Under 18'!V86</f>
        <v>0</v>
      </c>
      <c r="Y86" s="19">
        <f>'Q3 ASR Under 18'!V86</f>
        <v>0</v>
      </c>
      <c r="Z86" s="19">
        <f>'Q4 ASR Under 18'!V86</f>
        <v>0</v>
      </c>
      <c r="AA86" s="60">
        <f t="shared" si="66"/>
        <v>0</v>
      </c>
      <c r="AB86" s="19">
        <f>'Q1 ASR Under 18'!Z86</f>
        <v>0</v>
      </c>
      <c r="AC86" s="19">
        <f>'Q2 ASR Under 18'!Z86</f>
        <v>0</v>
      </c>
      <c r="AD86" s="19">
        <f>'Q3 ASR Under 18'!Z86</f>
        <v>0</v>
      </c>
      <c r="AE86" s="19">
        <f>'Q4 ASR Under 18'!Z86</f>
        <v>0</v>
      </c>
      <c r="AF86" s="60">
        <f t="shared" si="67"/>
        <v>0</v>
      </c>
      <c r="AG86" s="20">
        <f t="shared" si="68"/>
        <v>0</v>
      </c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</row>
    <row r="87" spans="1:56" s="31" customFormat="1" ht="15.75" thickBot="1" x14ac:dyDescent="0.3">
      <c r="A87" s="21"/>
      <c r="B87" s="35" t="s">
        <v>7</v>
      </c>
      <c r="C87" s="23">
        <f>'Q1 ASR Under 18'!F87</f>
        <v>0</v>
      </c>
      <c r="D87" s="23">
        <f>'Q2 ASR Under 18'!F87</f>
        <v>0</v>
      </c>
      <c r="E87" s="23">
        <f>'Q3 ASR Under 18'!F87</f>
        <v>0</v>
      </c>
      <c r="F87" s="23">
        <f>'Q4 ASR Under 18'!F87</f>
        <v>0</v>
      </c>
      <c r="G87" s="61">
        <f t="shared" si="62"/>
        <v>0</v>
      </c>
      <c r="H87" s="23">
        <f>'Q1 ASR Under 18'!J87</f>
        <v>0</v>
      </c>
      <c r="I87" s="23">
        <f>'Q2 ASR Under 18'!J87</f>
        <v>0</v>
      </c>
      <c r="J87" s="23">
        <f>'Q3 ASR Under 18'!J87</f>
        <v>0</v>
      </c>
      <c r="K87" s="23">
        <f>'Q4 ASR Under 18'!J87</f>
        <v>0</v>
      </c>
      <c r="L87" s="61">
        <f t="shared" si="63"/>
        <v>0</v>
      </c>
      <c r="M87" s="23">
        <f>'Q1 ASR Under 18'!N87</f>
        <v>0</v>
      </c>
      <c r="N87" s="23">
        <f>'Q2 ASR Under 18'!N87</f>
        <v>0</v>
      </c>
      <c r="O87" s="23">
        <f>'Q3 ASR Under 18'!N87</f>
        <v>0</v>
      </c>
      <c r="P87" s="23">
        <f>'Q4 ASR Under 18'!N87</f>
        <v>0</v>
      </c>
      <c r="Q87" s="61">
        <f t="shared" si="64"/>
        <v>0</v>
      </c>
      <c r="R87" s="23">
        <f>'Q1 ASR Under 18'!R87</f>
        <v>0</v>
      </c>
      <c r="S87" s="23">
        <f>'Q2 ASR Under 18'!R87</f>
        <v>0</v>
      </c>
      <c r="T87" s="23">
        <f>'Q3 ASR Under 18'!R87</f>
        <v>0</v>
      </c>
      <c r="U87" s="23">
        <f>'Q4 ASR Under 18'!R87</f>
        <v>0</v>
      </c>
      <c r="V87" s="61">
        <f t="shared" si="65"/>
        <v>0</v>
      </c>
      <c r="W87" s="23">
        <f>'Q1 ASR Under 18'!V87</f>
        <v>0</v>
      </c>
      <c r="X87" s="23">
        <f>'Q2 ASR Under 18'!V87</f>
        <v>0</v>
      </c>
      <c r="Y87" s="23">
        <f>'Q3 ASR Under 18'!V87</f>
        <v>0</v>
      </c>
      <c r="Z87" s="23">
        <f>'Q4 ASR Under 18'!V87</f>
        <v>0</v>
      </c>
      <c r="AA87" s="61">
        <f t="shared" si="66"/>
        <v>0</v>
      </c>
      <c r="AB87" s="23">
        <f>'Q1 ASR Under 18'!Z87</f>
        <v>0</v>
      </c>
      <c r="AC87" s="23">
        <f>'Q2 ASR Under 18'!Z87</f>
        <v>0</v>
      </c>
      <c r="AD87" s="23">
        <f>'Q3 ASR Under 18'!Z87</f>
        <v>0</v>
      </c>
      <c r="AE87" s="23">
        <f>'Q4 ASR Under 18'!Z87</f>
        <v>0</v>
      </c>
      <c r="AF87" s="61">
        <f t="shared" si="67"/>
        <v>0</v>
      </c>
      <c r="AG87" s="24">
        <f t="shared" si="68"/>
        <v>0</v>
      </c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</row>
    <row r="88" spans="1:56" s="31" customFormat="1" ht="15.75" thickTop="1" x14ac:dyDescent="0.25">
      <c r="A88" s="25" t="s">
        <v>47</v>
      </c>
      <c r="B88" s="26" t="s">
        <v>6</v>
      </c>
      <c r="C88" s="27">
        <f t="shared" ref="C88:C89" si="69">C82+C84+C86</f>
        <v>0</v>
      </c>
      <c r="D88" s="27">
        <f t="shared" ref="D88:AG89" si="70">D82+D84+D86</f>
        <v>0</v>
      </c>
      <c r="E88" s="27">
        <f t="shared" si="70"/>
        <v>0</v>
      </c>
      <c r="F88" s="27">
        <f t="shared" si="70"/>
        <v>0</v>
      </c>
      <c r="G88" s="62">
        <f t="shared" si="70"/>
        <v>0</v>
      </c>
      <c r="H88" s="27">
        <f t="shared" si="70"/>
        <v>0</v>
      </c>
      <c r="I88" s="27">
        <f t="shared" ref="I88:X89" si="71">I82+I84+I86</f>
        <v>0</v>
      </c>
      <c r="J88" s="27">
        <f t="shared" si="71"/>
        <v>0</v>
      </c>
      <c r="K88" s="27">
        <f t="shared" si="71"/>
        <v>0</v>
      </c>
      <c r="L88" s="62">
        <f t="shared" si="71"/>
        <v>0</v>
      </c>
      <c r="M88" s="27">
        <f t="shared" si="71"/>
        <v>0</v>
      </c>
      <c r="N88" s="27">
        <f t="shared" si="71"/>
        <v>0</v>
      </c>
      <c r="O88" s="27">
        <f t="shared" si="71"/>
        <v>0</v>
      </c>
      <c r="P88" s="27">
        <f t="shared" si="71"/>
        <v>0</v>
      </c>
      <c r="Q88" s="62">
        <f t="shared" si="71"/>
        <v>0</v>
      </c>
      <c r="R88" s="27">
        <f t="shared" si="71"/>
        <v>0</v>
      </c>
      <c r="S88" s="27">
        <f t="shared" si="71"/>
        <v>0</v>
      </c>
      <c r="T88" s="27">
        <f t="shared" si="71"/>
        <v>0</v>
      </c>
      <c r="U88" s="27">
        <f t="shared" si="71"/>
        <v>0</v>
      </c>
      <c r="V88" s="62">
        <f t="shared" si="71"/>
        <v>0</v>
      </c>
      <c r="W88" s="27">
        <f t="shared" si="71"/>
        <v>0</v>
      </c>
      <c r="X88" s="27">
        <f t="shared" si="71"/>
        <v>0</v>
      </c>
      <c r="Y88" s="27">
        <f t="shared" ref="Y88:AF89" si="72">Y82+Y84+Y86</f>
        <v>0</v>
      </c>
      <c r="Z88" s="27">
        <f t="shared" si="72"/>
        <v>0</v>
      </c>
      <c r="AA88" s="62">
        <f t="shared" si="72"/>
        <v>0</v>
      </c>
      <c r="AB88" s="27">
        <f t="shared" si="72"/>
        <v>0</v>
      </c>
      <c r="AC88" s="27">
        <f t="shared" si="72"/>
        <v>0</v>
      </c>
      <c r="AD88" s="27">
        <f t="shared" si="72"/>
        <v>0</v>
      </c>
      <c r="AE88" s="27">
        <f t="shared" si="72"/>
        <v>0</v>
      </c>
      <c r="AF88" s="62">
        <f t="shared" si="72"/>
        <v>0</v>
      </c>
      <c r="AG88" s="28">
        <f t="shared" si="70"/>
        <v>0</v>
      </c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</row>
    <row r="89" spans="1:56" s="31" customFormat="1" x14ac:dyDescent="0.25">
      <c r="A89" s="25"/>
      <c r="B89" s="26" t="s">
        <v>7</v>
      </c>
      <c r="C89" s="27">
        <f t="shared" si="69"/>
        <v>0</v>
      </c>
      <c r="D89" s="27">
        <f t="shared" ref="D89:AG89" si="73">D83+D85+D87</f>
        <v>0</v>
      </c>
      <c r="E89" s="27">
        <f t="shared" si="73"/>
        <v>0</v>
      </c>
      <c r="F89" s="27">
        <f t="shared" si="73"/>
        <v>0</v>
      </c>
      <c r="G89" s="62">
        <f t="shared" si="73"/>
        <v>0</v>
      </c>
      <c r="H89" s="27">
        <f t="shared" si="70"/>
        <v>0</v>
      </c>
      <c r="I89" s="27">
        <f t="shared" si="70"/>
        <v>0</v>
      </c>
      <c r="J89" s="27">
        <f t="shared" si="70"/>
        <v>0</v>
      </c>
      <c r="K89" s="27">
        <f t="shared" si="70"/>
        <v>0</v>
      </c>
      <c r="L89" s="62">
        <f t="shared" si="70"/>
        <v>0</v>
      </c>
      <c r="M89" s="27">
        <f t="shared" si="71"/>
        <v>0</v>
      </c>
      <c r="N89" s="27">
        <f t="shared" si="71"/>
        <v>0</v>
      </c>
      <c r="O89" s="27">
        <f t="shared" si="71"/>
        <v>0</v>
      </c>
      <c r="P89" s="27">
        <f t="shared" si="71"/>
        <v>0</v>
      </c>
      <c r="Q89" s="62">
        <f t="shared" si="71"/>
        <v>0</v>
      </c>
      <c r="R89" s="27">
        <f t="shared" si="71"/>
        <v>0</v>
      </c>
      <c r="S89" s="27">
        <f t="shared" si="71"/>
        <v>0</v>
      </c>
      <c r="T89" s="27">
        <f t="shared" si="71"/>
        <v>0</v>
      </c>
      <c r="U89" s="27">
        <f t="shared" si="71"/>
        <v>0</v>
      </c>
      <c r="V89" s="62">
        <f t="shared" si="71"/>
        <v>0</v>
      </c>
      <c r="W89" s="27">
        <f t="shared" si="71"/>
        <v>0</v>
      </c>
      <c r="X89" s="27">
        <f t="shared" si="71"/>
        <v>0</v>
      </c>
      <c r="Y89" s="27">
        <f t="shared" ref="Y89:AA89" si="74">Y83+Y85+Y87</f>
        <v>0</v>
      </c>
      <c r="Z89" s="27">
        <f t="shared" si="74"/>
        <v>0</v>
      </c>
      <c r="AA89" s="62">
        <f t="shared" si="74"/>
        <v>0</v>
      </c>
      <c r="AB89" s="27">
        <f t="shared" si="72"/>
        <v>0</v>
      </c>
      <c r="AC89" s="27">
        <f t="shared" si="72"/>
        <v>0</v>
      </c>
      <c r="AD89" s="27">
        <f t="shared" si="72"/>
        <v>0</v>
      </c>
      <c r="AE89" s="27">
        <f t="shared" si="72"/>
        <v>0</v>
      </c>
      <c r="AF89" s="62">
        <f t="shared" si="72"/>
        <v>0</v>
      </c>
      <c r="AG89" s="28">
        <f t="shared" si="73"/>
        <v>0</v>
      </c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</row>
    <row r="90" spans="1:56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55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</row>
    <row r="91" spans="1:56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/>
      <c r="H91" s="7" t="s">
        <v>2</v>
      </c>
      <c r="I91" s="7"/>
      <c r="J91" s="7"/>
      <c r="K91" s="7"/>
      <c r="L91" s="7"/>
      <c r="M91" s="7" t="s">
        <v>3</v>
      </c>
      <c r="N91" s="7"/>
      <c r="O91" s="7"/>
      <c r="P91" s="7"/>
      <c r="Q91" s="7"/>
      <c r="R91" s="7">
        <v>15</v>
      </c>
      <c r="S91" s="7"/>
      <c r="T91" s="7"/>
      <c r="U91" s="7"/>
      <c r="V91" s="7"/>
      <c r="W91" s="7">
        <v>16</v>
      </c>
      <c r="X91" s="7"/>
      <c r="Y91" s="7"/>
      <c r="Z91" s="7"/>
      <c r="AA91" s="7"/>
      <c r="AB91" s="7">
        <v>17</v>
      </c>
      <c r="AC91" s="7"/>
      <c r="AD91" s="7"/>
      <c r="AE91" s="7"/>
      <c r="AF91" s="7"/>
      <c r="AG91" s="7" t="s">
        <v>4</v>
      </c>
    </row>
    <row r="92" spans="1:56" s="8" customFormat="1" ht="15.75" thickBot="1" x14ac:dyDescent="0.3">
      <c r="A92" s="45"/>
      <c r="B92" s="54"/>
      <c r="C92" s="7" t="s">
        <v>62</v>
      </c>
      <c r="D92" s="7" t="s">
        <v>63</v>
      </c>
      <c r="E92" s="7" t="s">
        <v>64</v>
      </c>
      <c r="F92" s="7" t="s">
        <v>65</v>
      </c>
      <c r="G92" s="7" t="s">
        <v>66</v>
      </c>
      <c r="H92" s="7" t="s">
        <v>62</v>
      </c>
      <c r="I92" s="7" t="s">
        <v>63</v>
      </c>
      <c r="J92" s="7" t="s">
        <v>64</v>
      </c>
      <c r="K92" s="7" t="s">
        <v>65</v>
      </c>
      <c r="L92" s="7" t="s">
        <v>66</v>
      </c>
      <c r="M92" s="7" t="s">
        <v>62</v>
      </c>
      <c r="N92" s="7" t="s">
        <v>63</v>
      </c>
      <c r="O92" s="7" t="s">
        <v>64</v>
      </c>
      <c r="P92" s="7" t="s">
        <v>65</v>
      </c>
      <c r="Q92" s="7" t="s">
        <v>66</v>
      </c>
      <c r="R92" s="7" t="s">
        <v>62</v>
      </c>
      <c r="S92" s="7" t="s">
        <v>63</v>
      </c>
      <c r="T92" s="7" t="s">
        <v>64</v>
      </c>
      <c r="U92" s="7" t="s">
        <v>65</v>
      </c>
      <c r="V92" s="7" t="s">
        <v>66</v>
      </c>
      <c r="W92" s="7" t="s">
        <v>62</v>
      </c>
      <c r="X92" s="7" t="s">
        <v>63</v>
      </c>
      <c r="Y92" s="7" t="s">
        <v>64</v>
      </c>
      <c r="Z92" s="7" t="s">
        <v>65</v>
      </c>
      <c r="AA92" s="7" t="s">
        <v>66</v>
      </c>
      <c r="AB92" s="7" t="s">
        <v>62</v>
      </c>
      <c r="AC92" s="7" t="s">
        <v>63</v>
      </c>
      <c r="AD92" s="7" t="s">
        <v>64</v>
      </c>
      <c r="AE92" s="7" t="s">
        <v>65</v>
      </c>
      <c r="AF92" s="7" t="s">
        <v>66</v>
      </c>
      <c r="AG92" s="7"/>
    </row>
    <row r="93" spans="1:56" s="31" customFormat="1" ht="15.75" thickTop="1" x14ac:dyDescent="0.25">
      <c r="A93" s="9" t="s">
        <v>49</v>
      </c>
      <c r="B93" s="30" t="s">
        <v>6</v>
      </c>
      <c r="C93" s="11">
        <f>'Q1 ASR Under 18'!F93</f>
        <v>0</v>
      </c>
      <c r="D93" s="11">
        <f>'Q2 ASR Under 18'!F93</f>
        <v>0</v>
      </c>
      <c r="E93" s="11">
        <f>'Q3 ASR Under 18'!F93</f>
        <v>0</v>
      </c>
      <c r="F93" s="11">
        <f>'Q4 ASR Under 18'!F93</f>
        <v>0</v>
      </c>
      <c r="G93" s="58">
        <f t="shared" ref="G93:G108" si="75">SUM(C93:F93)</f>
        <v>0</v>
      </c>
      <c r="H93" s="11">
        <f>'Q1 ASR Under 18'!J93</f>
        <v>0</v>
      </c>
      <c r="I93" s="11">
        <f>'Q2 ASR Under 18'!J93</f>
        <v>0</v>
      </c>
      <c r="J93" s="11">
        <f>'Q3 ASR Under 18'!J93</f>
        <v>0</v>
      </c>
      <c r="K93" s="11">
        <f>'Q4 ASR Under 18'!J93</f>
        <v>0</v>
      </c>
      <c r="L93" s="58">
        <f t="shared" ref="L93:L108" si="76">SUM(H93:K93)</f>
        <v>0</v>
      </c>
      <c r="M93" s="11">
        <f>'Q1 ASR Under 18'!N93</f>
        <v>0</v>
      </c>
      <c r="N93" s="11">
        <f>'Q2 ASR Under 18'!N93</f>
        <v>0</v>
      </c>
      <c r="O93" s="11">
        <f>'Q3 ASR Under 18'!N93</f>
        <v>0</v>
      </c>
      <c r="P93" s="11">
        <f>'Q4 ASR Under 18'!N93</f>
        <v>0</v>
      </c>
      <c r="Q93" s="58">
        <f t="shared" ref="Q93:Q108" si="77">SUM(M93:P93)</f>
        <v>0</v>
      </c>
      <c r="R93" s="11">
        <f>'Q1 ASR Under 18'!R93</f>
        <v>0</v>
      </c>
      <c r="S93" s="11">
        <f>'Q2 ASR Under 18'!R93</f>
        <v>0</v>
      </c>
      <c r="T93" s="11">
        <f>'Q3 ASR Under 18'!R93</f>
        <v>0</v>
      </c>
      <c r="U93" s="11">
        <f>'Q4 ASR Under 18'!R93</f>
        <v>0</v>
      </c>
      <c r="V93" s="58">
        <f t="shared" ref="V93:V108" si="78">SUM(R93:U93)</f>
        <v>0</v>
      </c>
      <c r="W93" s="11">
        <f>'Q1 ASR Under 18'!V93</f>
        <v>0</v>
      </c>
      <c r="X93" s="11">
        <f>'Q2 ASR Under 18'!V93</f>
        <v>0</v>
      </c>
      <c r="Y93" s="11">
        <f>'Q3 ASR Under 18'!V93</f>
        <v>0</v>
      </c>
      <c r="Z93" s="11">
        <f>'Q4 ASR Under 18'!V93</f>
        <v>0</v>
      </c>
      <c r="AA93" s="58">
        <f t="shared" ref="AA93:AA108" si="79">SUM(W93:Z93)</f>
        <v>0</v>
      </c>
      <c r="AB93" s="11">
        <f>'Q1 ASR Under 18'!Z93</f>
        <v>0</v>
      </c>
      <c r="AC93" s="11">
        <f>'Q2 ASR Under 18'!Z93</f>
        <v>0</v>
      </c>
      <c r="AD93" s="11">
        <f>'Q3 ASR Under 18'!Z93</f>
        <v>0</v>
      </c>
      <c r="AE93" s="11">
        <f>'Q4 ASR Under 18'!Z93</f>
        <v>0</v>
      </c>
      <c r="AF93" s="58">
        <f t="shared" ref="AF93:AF108" si="80">SUM(AB93:AE93)</f>
        <v>0</v>
      </c>
      <c r="AG93" s="12">
        <f t="shared" ref="AG93:AG108" si="81">SUM(C93:AB93)</f>
        <v>0</v>
      </c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</row>
    <row r="94" spans="1:56" s="31" customFormat="1" x14ac:dyDescent="0.25">
      <c r="A94" s="13"/>
      <c r="B94" s="33" t="s">
        <v>7</v>
      </c>
      <c r="C94" s="15">
        <f>'Q1 ASR Under 18'!F94</f>
        <v>0</v>
      </c>
      <c r="D94" s="15">
        <f>'Q2 ASR Under 18'!F94</f>
        <v>0</v>
      </c>
      <c r="E94" s="15">
        <f>'Q3 ASR Under 18'!F94</f>
        <v>0</v>
      </c>
      <c r="F94" s="15">
        <f>'Q4 ASR Under 18'!F94</f>
        <v>0</v>
      </c>
      <c r="G94" s="59">
        <f t="shared" si="75"/>
        <v>0</v>
      </c>
      <c r="H94" s="15">
        <f>'Q1 ASR Under 18'!J94</f>
        <v>0</v>
      </c>
      <c r="I94" s="15">
        <f>'Q2 ASR Under 18'!J94</f>
        <v>0</v>
      </c>
      <c r="J94" s="15">
        <f>'Q3 ASR Under 18'!J94</f>
        <v>0</v>
      </c>
      <c r="K94" s="15">
        <f>'Q4 ASR Under 18'!J94</f>
        <v>0</v>
      </c>
      <c r="L94" s="59">
        <f t="shared" si="76"/>
        <v>0</v>
      </c>
      <c r="M94" s="15">
        <f>'Q1 ASR Under 18'!N94</f>
        <v>0</v>
      </c>
      <c r="N94" s="15">
        <f>'Q2 ASR Under 18'!N94</f>
        <v>0</v>
      </c>
      <c r="O94" s="15">
        <f>'Q3 ASR Under 18'!N94</f>
        <v>0</v>
      </c>
      <c r="P94" s="15">
        <f>'Q4 ASR Under 18'!N94</f>
        <v>0</v>
      </c>
      <c r="Q94" s="59">
        <f t="shared" si="77"/>
        <v>0</v>
      </c>
      <c r="R94" s="15">
        <f>'Q1 ASR Under 18'!R94</f>
        <v>0</v>
      </c>
      <c r="S94" s="15">
        <f>'Q2 ASR Under 18'!R94</f>
        <v>0</v>
      </c>
      <c r="T94" s="15">
        <f>'Q3 ASR Under 18'!R94</f>
        <v>0</v>
      </c>
      <c r="U94" s="15">
        <f>'Q4 ASR Under 18'!R94</f>
        <v>0</v>
      </c>
      <c r="V94" s="59">
        <f t="shared" si="78"/>
        <v>0</v>
      </c>
      <c r="W94" s="15">
        <f>'Q1 ASR Under 18'!V94</f>
        <v>0</v>
      </c>
      <c r="X94" s="15">
        <f>'Q2 ASR Under 18'!V94</f>
        <v>0</v>
      </c>
      <c r="Y94" s="15">
        <f>'Q3 ASR Under 18'!V94</f>
        <v>0</v>
      </c>
      <c r="Z94" s="15">
        <f>'Q4 ASR Under 18'!V94</f>
        <v>0</v>
      </c>
      <c r="AA94" s="59">
        <f t="shared" si="79"/>
        <v>0</v>
      </c>
      <c r="AB94" s="15">
        <f>'Q1 ASR Under 18'!Z94</f>
        <v>0</v>
      </c>
      <c r="AC94" s="15">
        <f>'Q2 ASR Under 18'!Z94</f>
        <v>0</v>
      </c>
      <c r="AD94" s="15">
        <f>'Q3 ASR Under 18'!Z94</f>
        <v>0</v>
      </c>
      <c r="AE94" s="15">
        <f>'Q4 ASR Under 18'!Z94</f>
        <v>0</v>
      </c>
      <c r="AF94" s="59">
        <f t="shared" si="80"/>
        <v>0</v>
      </c>
      <c r="AG94" s="16">
        <f t="shared" si="81"/>
        <v>0</v>
      </c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</row>
    <row r="95" spans="1:56" s="31" customFormat="1" x14ac:dyDescent="0.25">
      <c r="A95" s="17" t="s">
        <v>50</v>
      </c>
      <c r="B95" s="34" t="s">
        <v>6</v>
      </c>
      <c r="C95" s="19">
        <f>'Q1 ASR Under 18'!F95</f>
        <v>0</v>
      </c>
      <c r="D95" s="19">
        <f>'Q2 ASR Under 18'!F95</f>
        <v>0</v>
      </c>
      <c r="E95" s="19">
        <f>'Q3 ASR Under 18'!F95</f>
        <v>0</v>
      </c>
      <c r="F95" s="19">
        <f>'Q4 ASR Under 18'!F95</f>
        <v>0</v>
      </c>
      <c r="G95" s="60">
        <f t="shared" si="75"/>
        <v>0</v>
      </c>
      <c r="H95" s="19">
        <f>'Q1 ASR Under 18'!J95</f>
        <v>0</v>
      </c>
      <c r="I95" s="19">
        <f>'Q2 ASR Under 18'!J95</f>
        <v>0</v>
      </c>
      <c r="J95" s="19">
        <f>'Q3 ASR Under 18'!J95</f>
        <v>0</v>
      </c>
      <c r="K95" s="19">
        <f>'Q4 ASR Under 18'!J95</f>
        <v>0</v>
      </c>
      <c r="L95" s="60">
        <f t="shared" si="76"/>
        <v>0</v>
      </c>
      <c r="M95" s="19">
        <f>'Q1 ASR Under 18'!N95</f>
        <v>0</v>
      </c>
      <c r="N95" s="19">
        <f>'Q2 ASR Under 18'!N95</f>
        <v>0</v>
      </c>
      <c r="O95" s="19">
        <f>'Q3 ASR Under 18'!N95</f>
        <v>0</v>
      </c>
      <c r="P95" s="19">
        <f>'Q4 ASR Under 18'!N95</f>
        <v>0</v>
      </c>
      <c r="Q95" s="60">
        <f t="shared" si="77"/>
        <v>0</v>
      </c>
      <c r="R95" s="19">
        <f>'Q1 ASR Under 18'!R95</f>
        <v>0</v>
      </c>
      <c r="S95" s="19">
        <f>'Q2 ASR Under 18'!R95</f>
        <v>0</v>
      </c>
      <c r="T95" s="19">
        <f>'Q3 ASR Under 18'!R95</f>
        <v>0</v>
      </c>
      <c r="U95" s="19">
        <f>'Q4 ASR Under 18'!R95</f>
        <v>0</v>
      </c>
      <c r="V95" s="60">
        <f t="shared" si="78"/>
        <v>0</v>
      </c>
      <c r="W95" s="19">
        <f>'Q1 ASR Under 18'!V95</f>
        <v>0</v>
      </c>
      <c r="X95" s="19">
        <f>'Q2 ASR Under 18'!V95</f>
        <v>0</v>
      </c>
      <c r="Y95" s="19">
        <f>'Q3 ASR Under 18'!V95</f>
        <v>0</v>
      </c>
      <c r="Z95" s="19">
        <f>'Q4 ASR Under 18'!V95</f>
        <v>0</v>
      </c>
      <c r="AA95" s="60">
        <f t="shared" si="79"/>
        <v>0</v>
      </c>
      <c r="AB95" s="19">
        <f>'Q1 ASR Under 18'!Z95</f>
        <v>0</v>
      </c>
      <c r="AC95" s="19">
        <f>'Q2 ASR Under 18'!Z95</f>
        <v>0</v>
      </c>
      <c r="AD95" s="19">
        <f>'Q3 ASR Under 18'!Z95</f>
        <v>0</v>
      </c>
      <c r="AE95" s="19">
        <f>'Q4 ASR Under 18'!Z95</f>
        <v>0</v>
      </c>
      <c r="AF95" s="60">
        <f t="shared" si="80"/>
        <v>0</v>
      </c>
      <c r="AG95" s="20">
        <f t="shared" si="81"/>
        <v>0</v>
      </c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</row>
    <row r="96" spans="1:56" s="31" customFormat="1" x14ac:dyDescent="0.25">
      <c r="A96" s="13"/>
      <c r="B96" s="33" t="s">
        <v>7</v>
      </c>
      <c r="C96" s="15">
        <f>'Q1 ASR Under 18'!F96</f>
        <v>0</v>
      </c>
      <c r="D96" s="15">
        <f>'Q2 ASR Under 18'!F96</f>
        <v>0</v>
      </c>
      <c r="E96" s="15">
        <f>'Q3 ASR Under 18'!F96</f>
        <v>0</v>
      </c>
      <c r="F96" s="15">
        <f>'Q4 ASR Under 18'!F96</f>
        <v>0</v>
      </c>
      <c r="G96" s="59">
        <f t="shared" si="75"/>
        <v>0</v>
      </c>
      <c r="H96" s="15">
        <f>'Q1 ASR Under 18'!J96</f>
        <v>0</v>
      </c>
      <c r="I96" s="15">
        <f>'Q2 ASR Under 18'!J96</f>
        <v>0</v>
      </c>
      <c r="J96" s="15">
        <f>'Q3 ASR Under 18'!J96</f>
        <v>0</v>
      </c>
      <c r="K96" s="15">
        <f>'Q4 ASR Under 18'!J96</f>
        <v>0</v>
      </c>
      <c r="L96" s="59">
        <f t="shared" si="76"/>
        <v>0</v>
      </c>
      <c r="M96" s="15">
        <f>'Q1 ASR Under 18'!N96</f>
        <v>0</v>
      </c>
      <c r="N96" s="15">
        <f>'Q2 ASR Under 18'!N96</f>
        <v>0</v>
      </c>
      <c r="O96" s="15">
        <f>'Q3 ASR Under 18'!N96</f>
        <v>0</v>
      </c>
      <c r="P96" s="15">
        <f>'Q4 ASR Under 18'!N96</f>
        <v>0</v>
      </c>
      <c r="Q96" s="59">
        <f t="shared" si="77"/>
        <v>0</v>
      </c>
      <c r="R96" s="15">
        <f>'Q1 ASR Under 18'!R96</f>
        <v>0</v>
      </c>
      <c r="S96" s="15">
        <f>'Q2 ASR Under 18'!R96</f>
        <v>0</v>
      </c>
      <c r="T96" s="15">
        <f>'Q3 ASR Under 18'!R96</f>
        <v>0</v>
      </c>
      <c r="U96" s="15">
        <f>'Q4 ASR Under 18'!R96</f>
        <v>0</v>
      </c>
      <c r="V96" s="59">
        <f t="shared" si="78"/>
        <v>0</v>
      </c>
      <c r="W96" s="15">
        <f>'Q1 ASR Under 18'!V96</f>
        <v>0</v>
      </c>
      <c r="X96" s="15">
        <f>'Q2 ASR Under 18'!V96</f>
        <v>0</v>
      </c>
      <c r="Y96" s="15">
        <f>'Q3 ASR Under 18'!V96</f>
        <v>0</v>
      </c>
      <c r="Z96" s="15">
        <f>'Q4 ASR Under 18'!V96</f>
        <v>0</v>
      </c>
      <c r="AA96" s="59">
        <f t="shared" si="79"/>
        <v>0</v>
      </c>
      <c r="AB96" s="15">
        <f>'Q1 ASR Under 18'!Z96</f>
        <v>0</v>
      </c>
      <c r="AC96" s="15">
        <f>'Q2 ASR Under 18'!Z96</f>
        <v>0</v>
      </c>
      <c r="AD96" s="15">
        <f>'Q3 ASR Under 18'!Z96</f>
        <v>0</v>
      </c>
      <c r="AE96" s="15">
        <f>'Q4 ASR Under 18'!Z96</f>
        <v>0</v>
      </c>
      <c r="AF96" s="59">
        <f t="shared" si="80"/>
        <v>0</v>
      </c>
      <c r="AG96" s="16">
        <f t="shared" si="81"/>
        <v>0</v>
      </c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</row>
    <row r="97" spans="1:56" s="31" customFormat="1" x14ac:dyDescent="0.25">
      <c r="A97" s="17" t="s">
        <v>51</v>
      </c>
      <c r="B97" s="34" t="s">
        <v>6</v>
      </c>
      <c r="C97" s="19">
        <f>'Q1 ASR Under 18'!F97</f>
        <v>0</v>
      </c>
      <c r="D97" s="19">
        <f>'Q2 ASR Under 18'!F97</f>
        <v>0</v>
      </c>
      <c r="E97" s="19">
        <f>'Q3 ASR Under 18'!F97</f>
        <v>0</v>
      </c>
      <c r="F97" s="19">
        <f>'Q4 ASR Under 18'!F97</f>
        <v>0</v>
      </c>
      <c r="G97" s="60">
        <f t="shared" si="75"/>
        <v>0</v>
      </c>
      <c r="H97" s="19">
        <f>'Q1 ASR Under 18'!J97</f>
        <v>0</v>
      </c>
      <c r="I97" s="19">
        <f>'Q2 ASR Under 18'!J97</f>
        <v>0</v>
      </c>
      <c r="J97" s="19">
        <f>'Q3 ASR Under 18'!J97</f>
        <v>0</v>
      </c>
      <c r="K97" s="19">
        <f>'Q4 ASR Under 18'!J97</f>
        <v>0</v>
      </c>
      <c r="L97" s="60">
        <f t="shared" si="76"/>
        <v>0</v>
      </c>
      <c r="M97" s="19">
        <f>'Q1 ASR Under 18'!N97</f>
        <v>0</v>
      </c>
      <c r="N97" s="19">
        <f>'Q2 ASR Under 18'!N97</f>
        <v>0</v>
      </c>
      <c r="O97" s="19">
        <f>'Q3 ASR Under 18'!N97</f>
        <v>0</v>
      </c>
      <c r="P97" s="19">
        <f>'Q4 ASR Under 18'!N97</f>
        <v>0</v>
      </c>
      <c r="Q97" s="60">
        <f t="shared" si="77"/>
        <v>0</v>
      </c>
      <c r="R97" s="19">
        <f>'Q1 ASR Under 18'!R97</f>
        <v>0</v>
      </c>
      <c r="S97" s="19">
        <f>'Q2 ASR Under 18'!R97</f>
        <v>0</v>
      </c>
      <c r="T97" s="19">
        <f>'Q3 ASR Under 18'!R97</f>
        <v>0</v>
      </c>
      <c r="U97" s="19">
        <f>'Q4 ASR Under 18'!R97</f>
        <v>0</v>
      </c>
      <c r="V97" s="60">
        <f t="shared" si="78"/>
        <v>0</v>
      </c>
      <c r="W97" s="19">
        <f>'Q1 ASR Under 18'!V97</f>
        <v>0</v>
      </c>
      <c r="X97" s="19">
        <f>'Q2 ASR Under 18'!V97</f>
        <v>0</v>
      </c>
      <c r="Y97" s="19">
        <f>'Q3 ASR Under 18'!V97</f>
        <v>0</v>
      </c>
      <c r="Z97" s="19">
        <f>'Q4 ASR Under 18'!V97</f>
        <v>0</v>
      </c>
      <c r="AA97" s="60">
        <f t="shared" si="79"/>
        <v>0</v>
      </c>
      <c r="AB97" s="19">
        <f>'Q1 ASR Under 18'!Z97</f>
        <v>0</v>
      </c>
      <c r="AC97" s="19">
        <f>'Q2 ASR Under 18'!Z97</f>
        <v>0</v>
      </c>
      <c r="AD97" s="19">
        <f>'Q3 ASR Under 18'!Z97</f>
        <v>0</v>
      </c>
      <c r="AE97" s="19">
        <f>'Q4 ASR Under 18'!Z97</f>
        <v>0</v>
      </c>
      <c r="AF97" s="60">
        <f t="shared" si="80"/>
        <v>0</v>
      </c>
      <c r="AG97" s="20">
        <f t="shared" si="81"/>
        <v>0</v>
      </c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</row>
    <row r="98" spans="1:56" s="31" customFormat="1" x14ac:dyDescent="0.25">
      <c r="A98" s="13"/>
      <c r="B98" s="33" t="s">
        <v>7</v>
      </c>
      <c r="C98" s="15">
        <f>'Q1 ASR Under 18'!F98</f>
        <v>0</v>
      </c>
      <c r="D98" s="15">
        <f>'Q2 ASR Under 18'!F98</f>
        <v>0</v>
      </c>
      <c r="E98" s="15">
        <f>'Q3 ASR Under 18'!F98</f>
        <v>0</v>
      </c>
      <c r="F98" s="15">
        <f>'Q4 ASR Under 18'!F98</f>
        <v>0</v>
      </c>
      <c r="G98" s="59">
        <f t="shared" si="75"/>
        <v>0</v>
      </c>
      <c r="H98" s="15">
        <f>'Q1 ASR Under 18'!J98</f>
        <v>0</v>
      </c>
      <c r="I98" s="15">
        <f>'Q2 ASR Under 18'!J98</f>
        <v>0</v>
      </c>
      <c r="J98" s="15">
        <f>'Q3 ASR Under 18'!J98</f>
        <v>0</v>
      </c>
      <c r="K98" s="15">
        <f>'Q4 ASR Under 18'!J98</f>
        <v>0</v>
      </c>
      <c r="L98" s="59">
        <f t="shared" si="76"/>
        <v>0</v>
      </c>
      <c r="M98" s="15">
        <f>'Q1 ASR Under 18'!N98</f>
        <v>0</v>
      </c>
      <c r="N98" s="15">
        <f>'Q2 ASR Under 18'!N98</f>
        <v>0</v>
      </c>
      <c r="O98" s="15">
        <f>'Q3 ASR Under 18'!N98</f>
        <v>0</v>
      </c>
      <c r="P98" s="15">
        <f>'Q4 ASR Under 18'!N98</f>
        <v>0</v>
      </c>
      <c r="Q98" s="59">
        <f t="shared" si="77"/>
        <v>0</v>
      </c>
      <c r="R98" s="15">
        <f>'Q1 ASR Under 18'!R98</f>
        <v>0</v>
      </c>
      <c r="S98" s="15">
        <f>'Q2 ASR Under 18'!R98</f>
        <v>0</v>
      </c>
      <c r="T98" s="15">
        <f>'Q3 ASR Under 18'!R98</f>
        <v>0</v>
      </c>
      <c r="U98" s="15">
        <f>'Q4 ASR Under 18'!R98</f>
        <v>0</v>
      </c>
      <c r="V98" s="59">
        <f t="shared" si="78"/>
        <v>0</v>
      </c>
      <c r="W98" s="15">
        <f>'Q1 ASR Under 18'!V98</f>
        <v>0</v>
      </c>
      <c r="X98" s="15">
        <f>'Q2 ASR Under 18'!V98</f>
        <v>0</v>
      </c>
      <c r="Y98" s="15">
        <f>'Q3 ASR Under 18'!V98</f>
        <v>0</v>
      </c>
      <c r="Z98" s="15">
        <f>'Q4 ASR Under 18'!V98</f>
        <v>0</v>
      </c>
      <c r="AA98" s="59">
        <f t="shared" si="79"/>
        <v>0</v>
      </c>
      <c r="AB98" s="15">
        <f>'Q1 ASR Under 18'!Z98</f>
        <v>0</v>
      </c>
      <c r="AC98" s="15">
        <f>'Q2 ASR Under 18'!Z98</f>
        <v>0</v>
      </c>
      <c r="AD98" s="15">
        <f>'Q3 ASR Under 18'!Z98</f>
        <v>0</v>
      </c>
      <c r="AE98" s="15">
        <f>'Q4 ASR Under 18'!Z98</f>
        <v>0</v>
      </c>
      <c r="AF98" s="59">
        <f t="shared" si="80"/>
        <v>0</v>
      </c>
      <c r="AG98" s="16">
        <f t="shared" si="81"/>
        <v>0</v>
      </c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</row>
    <row r="99" spans="1:56" s="31" customFormat="1" x14ac:dyDescent="0.25">
      <c r="A99" s="17" t="s">
        <v>52</v>
      </c>
      <c r="B99" s="34" t="s">
        <v>6</v>
      </c>
      <c r="C99" s="19">
        <f>'Q1 ASR Under 18'!F99</f>
        <v>0</v>
      </c>
      <c r="D99" s="19">
        <f>'Q2 ASR Under 18'!F99</f>
        <v>0</v>
      </c>
      <c r="E99" s="19">
        <f>'Q3 ASR Under 18'!F99</f>
        <v>0</v>
      </c>
      <c r="F99" s="19">
        <f>'Q4 ASR Under 18'!F99</f>
        <v>0</v>
      </c>
      <c r="G99" s="60">
        <f t="shared" si="75"/>
        <v>0</v>
      </c>
      <c r="H99" s="19">
        <f>'Q1 ASR Under 18'!J99</f>
        <v>0</v>
      </c>
      <c r="I99" s="19">
        <f>'Q2 ASR Under 18'!J99</f>
        <v>0</v>
      </c>
      <c r="J99" s="19">
        <f>'Q3 ASR Under 18'!J99</f>
        <v>0</v>
      </c>
      <c r="K99" s="19">
        <f>'Q4 ASR Under 18'!J99</f>
        <v>0</v>
      </c>
      <c r="L99" s="60">
        <f t="shared" si="76"/>
        <v>0</v>
      </c>
      <c r="M99" s="19">
        <f>'Q1 ASR Under 18'!N99</f>
        <v>0</v>
      </c>
      <c r="N99" s="19">
        <f>'Q2 ASR Under 18'!N99</f>
        <v>0</v>
      </c>
      <c r="O99" s="19">
        <f>'Q3 ASR Under 18'!N99</f>
        <v>0</v>
      </c>
      <c r="P99" s="19">
        <f>'Q4 ASR Under 18'!N99</f>
        <v>0</v>
      </c>
      <c r="Q99" s="60">
        <f t="shared" si="77"/>
        <v>0</v>
      </c>
      <c r="R99" s="19">
        <f>'Q1 ASR Under 18'!R99</f>
        <v>0</v>
      </c>
      <c r="S99" s="19">
        <f>'Q2 ASR Under 18'!R99</f>
        <v>0</v>
      </c>
      <c r="T99" s="19">
        <f>'Q3 ASR Under 18'!R99</f>
        <v>0</v>
      </c>
      <c r="U99" s="19">
        <f>'Q4 ASR Under 18'!R99</f>
        <v>0</v>
      </c>
      <c r="V99" s="60">
        <f t="shared" si="78"/>
        <v>0</v>
      </c>
      <c r="W99" s="19">
        <f>'Q1 ASR Under 18'!V99</f>
        <v>0</v>
      </c>
      <c r="X99" s="19">
        <f>'Q2 ASR Under 18'!V99</f>
        <v>0</v>
      </c>
      <c r="Y99" s="19">
        <f>'Q3 ASR Under 18'!V99</f>
        <v>0</v>
      </c>
      <c r="Z99" s="19">
        <f>'Q4 ASR Under 18'!V99</f>
        <v>0</v>
      </c>
      <c r="AA99" s="60">
        <f t="shared" si="79"/>
        <v>0</v>
      </c>
      <c r="AB99" s="19">
        <f>'Q1 ASR Under 18'!Z99</f>
        <v>0</v>
      </c>
      <c r="AC99" s="19">
        <f>'Q2 ASR Under 18'!Z99</f>
        <v>0</v>
      </c>
      <c r="AD99" s="19">
        <f>'Q3 ASR Under 18'!Z99</f>
        <v>0</v>
      </c>
      <c r="AE99" s="19">
        <f>'Q4 ASR Under 18'!Z99</f>
        <v>0</v>
      </c>
      <c r="AF99" s="60">
        <f t="shared" si="80"/>
        <v>0</v>
      </c>
      <c r="AG99" s="20">
        <f t="shared" si="81"/>
        <v>0</v>
      </c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</row>
    <row r="100" spans="1:56" s="32" customFormat="1" x14ac:dyDescent="0.25">
      <c r="A100" s="13"/>
      <c r="B100" s="33" t="s">
        <v>7</v>
      </c>
      <c r="C100" s="15">
        <f>'Q1 ASR Under 18'!F100</f>
        <v>0</v>
      </c>
      <c r="D100" s="15">
        <f>'Q2 ASR Under 18'!F100</f>
        <v>0</v>
      </c>
      <c r="E100" s="15">
        <f>'Q3 ASR Under 18'!F100</f>
        <v>0</v>
      </c>
      <c r="F100" s="15">
        <f>'Q4 ASR Under 18'!F100</f>
        <v>0</v>
      </c>
      <c r="G100" s="59">
        <f t="shared" si="75"/>
        <v>0</v>
      </c>
      <c r="H100" s="15">
        <f>'Q1 ASR Under 18'!J100</f>
        <v>0</v>
      </c>
      <c r="I100" s="15">
        <f>'Q2 ASR Under 18'!J100</f>
        <v>0</v>
      </c>
      <c r="J100" s="15">
        <f>'Q3 ASR Under 18'!J100</f>
        <v>0</v>
      </c>
      <c r="K100" s="15">
        <f>'Q4 ASR Under 18'!J100</f>
        <v>0</v>
      </c>
      <c r="L100" s="59">
        <f t="shared" si="76"/>
        <v>0</v>
      </c>
      <c r="M100" s="15">
        <f>'Q1 ASR Under 18'!N100</f>
        <v>0</v>
      </c>
      <c r="N100" s="15">
        <f>'Q2 ASR Under 18'!N100</f>
        <v>0</v>
      </c>
      <c r="O100" s="15">
        <f>'Q3 ASR Under 18'!N100</f>
        <v>0</v>
      </c>
      <c r="P100" s="15">
        <f>'Q4 ASR Under 18'!N100</f>
        <v>0</v>
      </c>
      <c r="Q100" s="59">
        <f t="shared" si="77"/>
        <v>0</v>
      </c>
      <c r="R100" s="15">
        <f>'Q1 ASR Under 18'!R100</f>
        <v>0</v>
      </c>
      <c r="S100" s="15">
        <f>'Q2 ASR Under 18'!R100</f>
        <v>0</v>
      </c>
      <c r="T100" s="15">
        <f>'Q3 ASR Under 18'!R100</f>
        <v>0</v>
      </c>
      <c r="U100" s="15">
        <f>'Q4 ASR Under 18'!R100</f>
        <v>0</v>
      </c>
      <c r="V100" s="59">
        <f t="shared" si="78"/>
        <v>0</v>
      </c>
      <c r="W100" s="15">
        <f>'Q1 ASR Under 18'!V100</f>
        <v>0</v>
      </c>
      <c r="X100" s="15">
        <f>'Q2 ASR Under 18'!V100</f>
        <v>0</v>
      </c>
      <c r="Y100" s="15">
        <f>'Q3 ASR Under 18'!V100</f>
        <v>0</v>
      </c>
      <c r="Z100" s="15">
        <f>'Q4 ASR Under 18'!V100</f>
        <v>0</v>
      </c>
      <c r="AA100" s="59">
        <f t="shared" si="79"/>
        <v>0</v>
      </c>
      <c r="AB100" s="15">
        <f>'Q1 ASR Under 18'!Z100</f>
        <v>0</v>
      </c>
      <c r="AC100" s="15">
        <f>'Q2 ASR Under 18'!Z100</f>
        <v>0</v>
      </c>
      <c r="AD100" s="15">
        <f>'Q3 ASR Under 18'!Z100</f>
        <v>0</v>
      </c>
      <c r="AE100" s="15">
        <f>'Q4 ASR Under 18'!Z100</f>
        <v>0</v>
      </c>
      <c r="AF100" s="59">
        <f t="shared" si="80"/>
        <v>0</v>
      </c>
      <c r="AG100" s="16">
        <f t="shared" si="81"/>
        <v>0</v>
      </c>
      <c r="AH100" s="31"/>
    </row>
    <row r="101" spans="1:56" s="32" customFormat="1" x14ac:dyDescent="0.25">
      <c r="A101" s="17" t="s">
        <v>53</v>
      </c>
      <c r="B101" s="34" t="s">
        <v>6</v>
      </c>
      <c r="C101" s="19">
        <f>'Q1 ASR Under 18'!F101</f>
        <v>0</v>
      </c>
      <c r="D101" s="19">
        <f>'Q2 ASR Under 18'!F101</f>
        <v>0</v>
      </c>
      <c r="E101" s="19">
        <f>'Q3 ASR Under 18'!F101</f>
        <v>0</v>
      </c>
      <c r="F101" s="19">
        <f>'Q4 ASR Under 18'!F101</f>
        <v>0</v>
      </c>
      <c r="G101" s="60">
        <f t="shared" si="75"/>
        <v>0</v>
      </c>
      <c r="H101" s="19">
        <f>'Q1 ASR Under 18'!J101</f>
        <v>0</v>
      </c>
      <c r="I101" s="19">
        <f>'Q2 ASR Under 18'!J101</f>
        <v>0</v>
      </c>
      <c r="J101" s="19">
        <f>'Q3 ASR Under 18'!J101</f>
        <v>0</v>
      </c>
      <c r="K101" s="19">
        <f>'Q4 ASR Under 18'!J101</f>
        <v>0</v>
      </c>
      <c r="L101" s="60">
        <f t="shared" si="76"/>
        <v>0</v>
      </c>
      <c r="M101" s="19">
        <f>'Q1 ASR Under 18'!N101</f>
        <v>0</v>
      </c>
      <c r="N101" s="19">
        <f>'Q2 ASR Under 18'!N101</f>
        <v>0</v>
      </c>
      <c r="O101" s="19">
        <f>'Q3 ASR Under 18'!N101</f>
        <v>0</v>
      </c>
      <c r="P101" s="19">
        <f>'Q4 ASR Under 18'!N101</f>
        <v>0</v>
      </c>
      <c r="Q101" s="60">
        <f t="shared" si="77"/>
        <v>0</v>
      </c>
      <c r="R101" s="19">
        <f>'Q1 ASR Under 18'!R101</f>
        <v>0</v>
      </c>
      <c r="S101" s="19">
        <f>'Q2 ASR Under 18'!R101</f>
        <v>0</v>
      </c>
      <c r="T101" s="19">
        <f>'Q3 ASR Under 18'!R101</f>
        <v>0</v>
      </c>
      <c r="U101" s="19">
        <f>'Q4 ASR Under 18'!R101</f>
        <v>0</v>
      </c>
      <c r="V101" s="60">
        <f t="shared" si="78"/>
        <v>0</v>
      </c>
      <c r="W101" s="19">
        <f>'Q1 ASR Under 18'!V101</f>
        <v>0</v>
      </c>
      <c r="X101" s="19">
        <f>'Q2 ASR Under 18'!V101</f>
        <v>0</v>
      </c>
      <c r="Y101" s="19">
        <f>'Q3 ASR Under 18'!V101</f>
        <v>0</v>
      </c>
      <c r="Z101" s="19">
        <f>'Q4 ASR Under 18'!V101</f>
        <v>0</v>
      </c>
      <c r="AA101" s="60">
        <f t="shared" si="79"/>
        <v>0</v>
      </c>
      <c r="AB101" s="19">
        <f>'Q1 ASR Under 18'!Z101</f>
        <v>0</v>
      </c>
      <c r="AC101" s="19">
        <f>'Q2 ASR Under 18'!Z101</f>
        <v>0</v>
      </c>
      <c r="AD101" s="19">
        <f>'Q3 ASR Under 18'!Z101</f>
        <v>0</v>
      </c>
      <c r="AE101" s="19">
        <f>'Q4 ASR Under 18'!Z101</f>
        <v>0</v>
      </c>
      <c r="AF101" s="60">
        <f t="shared" si="80"/>
        <v>0</v>
      </c>
      <c r="AG101" s="20">
        <f t="shared" si="81"/>
        <v>0</v>
      </c>
      <c r="AH101" s="31"/>
    </row>
    <row r="102" spans="1:56" s="32" customFormat="1" x14ac:dyDescent="0.25">
      <c r="A102" s="13"/>
      <c r="B102" s="33" t="s">
        <v>7</v>
      </c>
      <c r="C102" s="15">
        <f>'Q1 ASR Under 18'!F102</f>
        <v>0</v>
      </c>
      <c r="D102" s="15">
        <f>'Q2 ASR Under 18'!F102</f>
        <v>0</v>
      </c>
      <c r="E102" s="15">
        <f>'Q3 ASR Under 18'!F102</f>
        <v>0</v>
      </c>
      <c r="F102" s="15">
        <f>'Q4 ASR Under 18'!F102</f>
        <v>0</v>
      </c>
      <c r="G102" s="59">
        <f t="shared" si="75"/>
        <v>0</v>
      </c>
      <c r="H102" s="15">
        <f>'Q1 ASR Under 18'!J102</f>
        <v>0</v>
      </c>
      <c r="I102" s="15">
        <f>'Q2 ASR Under 18'!J102</f>
        <v>0</v>
      </c>
      <c r="J102" s="15">
        <f>'Q3 ASR Under 18'!J102</f>
        <v>0</v>
      </c>
      <c r="K102" s="15">
        <f>'Q4 ASR Under 18'!J102</f>
        <v>0</v>
      </c>
      <c r="L102" s="59">
        <f t="shared" si="76"/>
        <v>0</v>
      </c>
      <c r="M102" s="15">
        <f>'Q1 ASR Under 18'!N102</f>
        <v>0</v>
      </c>
      <c r="N102" s="15">
        <f>'Q2 ASR Under 18'!N102</f>
        <v>0</v>
      </c>
      <c r="O102" s="15">
        <f>'Q3 ASR Under 18'!N102</f>
        <v>0</v>
      </c>
      <c r="P102" s="15">
        <f>'Q4 ASR Under 18'!N102</f>
        <v>0</v>
      </c>
      <c r="Q102" s="59">
        <f t="shared" si="77"/>
        <v>0</v>
      </c>
      <c r="R102" s="15">
        <f>'Q1 ASR Under 18'!R102</f>
        <v>0</v>
      </c>
      <c r="S102" s="15">
        <f>'Q2 ASR Under 18'!R102</f>
        <v>0</v>
      </c>
      <c r="T102" s="15">
        <f>'Q3 ASR Under 18'!R102</f>
        <v>0</v>
      </c>
      <c r="U102" s="15">
        <f>'Q4 ASR Under 18'!R102</f>
        <v>0</v>
      </c>
      <c r="V102" s="59">
        <f t="shared" si="78"/>
        <v>0</v>
      </c>
      <c r="W102" s="15">
        <f>'Q1 ASR Under 18'!V102</f>
        <v>0</v>
      </c>
      <c r="X102" s="15">
        <f>'Q2 ASR Under 18'!V102</f>
        <v>0</v>
      </c>
      <c r="Y102" s="15">
        <f>'Q3 ASR Under 18'!V102</f>
        <v>0</v>
      </c>
      <c r="Z102" s="15">
        <f>'Q4 ASR Under 18'!V102</f>
        <v>0</v>
      </c>
      <c r="AA102" s="59">
        <f t="shared" si="79"/>
        <v>0</v>
      </c>
      <c r="AB102" s="15">
        <f>'Q1 ASR Under 18'!Z102</f>
        <v>0</v>
      </c>
      <c r="AC102" s="15">
        <f>'Q2 ASR Under 18'!Z102</f>
        <v>0</v>
      </c>
      <c r="AD102" s="15">
        <f>'Q3 ASR Under 18'!Z102</f>
        <v>0</v>
      </c>
      <c r="AE102" s="15">
        <f>'Q4 ASR Under 18'!Z102</f>
        <v>0</v>
      </c>
      <c r="AF102" s="59">
        <f t="shared" si="80"/>
        <v>0</v>
      </c>
      <c r="AG102" s="16">
        <f t="shared" si="81"/>
        <v>0</v>
      </c>
      <c r="AH102" s="31"/>
    </row>
    <row r="103" spans="1:56" s="32" customFormat="1" x14ac:dyDescent="0.25">
      <c r="A103" s="17" t="s">
        <v>54</v>
      </c>
      <c r="B103" s="34" t="s">
        <v>6</v>
      </c>
      <c r="C103" s="19">
        <f>'Q1 ASR Under 18'!F103</f>
        <v>0</v>
      </c>
      <c r="D103" s="19">
        <f>'Q2 ASR Under 18'!F103</f>
        <v>0</v>
      </c>
      <c r="E103" s="19">
        <f>'Q3 ASR Under 18'!F103</f>
        <v>0</v>
      </c>
      <c r="F103" s="19">
        <f>'Q4 ASR Under 18'!F103</f>
        <v>0</v>
      </c>
      <c r="G103" s="60">
        <f t="shared" si="75"/>
        <v>0</v>
      </c>
      <c r="H103" s="19">
        <f>'Q1 ASR Under 18'!J103</f>
        <v>0</v>
      </c>
      <c r="I103" s="19">
        <f>'Q2 ASR Under 18'!J103</f>
        <v>0</v>
      </c>
      <c r="J103" s="19">
        <f>'Q3 ASR Under 18'!J103</f>
        <v>0</v>
      </c>
      <c r="K103" s="19">
        <f>'Q4 ASR Under 18'!J103</f>
        <v>0</v>
      </c>
      <c r="L103" s="60">
        <f t="shared" si="76"/>
        <v>0</v>
      </c>
      <c r="M103" s="19">
        <f>'Q1 ASR Under 18'!N103</f>
        <v>0</v>
      </c>
      <c r="N103" s="19">
        <f>'Q2 ASR Under 18'!N103</f>
        <v>0</v>
      </c>
      <c r="O103" s="19">
        <f>'Q3 ASR Under 18'!N103</f>
        <v>0</v>
      </c>
      <c r="P103" s="19">
        <f>'Q4 ASR Under 18'!N103</f>
        <v>0</v>
      </c>
      <c r="Q103" s="60">
        <f t="shared" si="77"/>
        <v>0</v>
      </c>
      <c r="R103" s="19">
        <f>'Q1 ASR Under 18'!R103</f>
        <v>0</v>
      </c>
      <c r="S103" s="19">
        <f>'Q2 ASR Under 18'!R103</f>
        <v>0</v>
      </c>
      <c r="T103" s="19">
        <f>'Q3 ASR Under 18'!R103</f>
        <v>0</v>
      </c>
      <c r="U103" s="19">
        <f>'Q4 ASR Under 18'!R103</f>
        <v>0</v>
      </c>
      <c r="V103" s="60">
        <f t="shared" si="78"/>
        <v>0</v>
      </c>
      <c r="W103" s="19">
        <f>'Q1 ASR Under 18'!V103</f>
        <v>0</v>
      </c>
      <c r="X103" s="19">
        <f>'Q2 ASR Under 18'!V103</f>
        <v>0</v>
      </c>
      <c r="Y103" s="19">
        <f>'Q3 ASR Under 18'!V103</f>
        <v>0</v>
      </c>
      <c r="Z103" s="19">
        <f>'Q4 ASR Under 18'!V103</f>
        <v>0</v>
      </c>
      <c r="AA103" s="60">
        <f t="shared" si="79"/>
        <v>0</v>
      </c>
      <c r="AB103" s="19">
        <f>'Q1 ASR Under 18'!Z103</f>
        <v>0</v>
      </c>
      <c r="AC103" s="19">
        <f>'Q2 ASR Under 18'!Z103</f>
        <v>0</v>
      </c>
      <c r="AD103" s="19">
        <f>'Q3 ASR Under 18'!Z103</f>
        <v>0</v>
      </c>
      <c r="AE103" s="19">
        <f>'Q4 ASR Under 18'!Z103</f>
        <v>0</v>
      </c>
      <c r="AF103" s="60">
        <f t="shared" si="80"/>
        <v>0</v>
      </c>
      <c r="AG103" s="20">
        <f t="shared" si="81"/>
        <v>0</v>
      </c>
      <c r="AH103" s="31"/>
    </row>
    <row r="104" spans="1:56" s="32" customFormat="1" x14ac:dyDescent="0.25">
      <c r="A104" s="13"/>
      <c r="B104" s="33" t="s">
        <v>7</v>
      </c>
      <c r="C104" s="15">
        <f>'Q1 ASR Under 18'!F104</f>
        <v>0</v>
      </c>
      <c r="D104" s="15">
        <f>'Q2 ASR Under 18'!F104</f>
        <v>0</v>
      </c>
      <c r="E104" s="15">
        <f>'Q3 ASR Under 18'!F104</f>
        <v>0</v>
      </c>
      <c r="F104" s="15">
        <f>'Q4 ASR Under 18'!F104</f>
        <v>0</v>
      </c>
      <c r="G104" s="59">
        <f t="shared" si="75"/>
        <v>0</v>
      </c>
      <c r="H104" s="15">
        <f>'Q1 ASR Under 18'!J104</f>
        <v>0</v>
      </c>
      <c r="I104" s="15">
        <f>'Q2 ASR Under 18'!J104</f>
        <v>0</v>
      </c>
      <c r="J104" s="15">
        <f>'Q3 ASR Under 18'!J104</f>
        <v>0</v>
      </c>
      <c r="K104" s="15">
        <f>'Q4 ASR Under 18'!J104</f>
        <v>0</v>
      </c>
      <c r="L104" s="59">
        <f t="shared" si="76"/>
        <v>0</v>
      </c>
      <c r="M104" s="15">
        <f>'Q1 ASR Under 18'!N104</f>
        <v>0</v>
      </c>
      <c r="N104" s="15">
        <f>'Q2 ASR Under 18'!N104</f>
        <v>0</v>
      </c>
      <c r="O104" s="15">
        <f>'Q3 ASR Under 18'!N104</f>
        <v>0</v>
      </c>
      <c r="P104" s="15">
        <f>'Q4 ASR Under 18'!N104</f>
        <v>0</v>
      </c>
      <c r="Q104" s="59">
        <f t="shared" si="77"/>
        <v>0</v>
      </c>
      <c r="R104" s="15">
        <f>'Q1 ASR Under 18'!R104</f>
        <v>0</v>
      </c>
      <c r="S104" s="15">
        <f>'Q2 ASR Under 18'!R104</f>
        <v>0</v>
      </c>
      <c r="T104" s="15">
        <f>'Q3 ASR Under 18'!R104</f>
        <v>0</v>
      </c>
      <c r="U104" s="15">
        <f>'Q4 ASR Under 18'!R104</f>
        <v>0</v>
      </c>
      <c r="V104" s="59">
        <f t="shared" si="78"/>
        <v>0</v>
      </c>
      <c r="W104" s="15">
        <f>'Q1 ASR Under 18'!V104</f>
        <v>0</v>
      </c>
      <c r="X104" s="15">
        <f>'Q2 ASR Under 18'!V104</f>
        <v>0</v>
      </c>
      <c r="Y104" s="15">
        <f>'Q3 ASR Under 18'!V104</f>
        <v>0</v>
      </c>
      <c r="Z104" s="15">
        <f>'Q4 ASR Under 18'!V104</f>
        <v>0</v>
      </c>
      <c r="AA104" s="59">
        <f t="shared" si="79"/>
        <v>0</v>
      </c>
      <c r="AB104" s="15">
        <f>'Q1 ASR Under 18'!Z104</f>
        <v>0</v>
      </c>
      <c r="AC104" s="15">
        <f>'Q2 ASR Under 18'!Z104</f>
        <v>0</v>
      </c>
      <c r="AD104" s="15">
        <f>'Q3 ASR Under 18'!Z104</f>
        <v>0</v>
      </c>
      <c r="AE104" s="15">
        <f>'Q4 ASR Under 18'!Z104</f>
        <v>0</v>
      </c>
      <c r="AF104" s="59">
        <f t="shared" si="80"/>
        <v>0</v>
      </c>
      <c r="AG104" s="16">
        <f t="shared" si="81"/>
        <v>0</v>
      </c>
      <c r="AH104" s="31"/>
    </row>
    <row r="105" spans="1:56" s="32" customFormat="1" x14ac:dyDescent="0.25">
      <c r="A105" s="17" t="s">
        <v>55</v>
      </c>
      <c r="B105" s="34" t="s">
        <v>6</v>
      </c>
      <c r="C105" s="19">
        <f>'Q1 ASR Under 18'!F105</f>
        <v>0</v>
      </c>
      <c r="D105" s="19">
        <f>'Q2 ASR Under 18'!F105</f>
        <v>0</v>
      </c>
      <c r="E105" s="19">
        <f>'Q3 ASR Under 18'!F105</f>
        <v>0</v>
      </c>
      <c r="F105" s="19">
        <f>'Q4 ASR Under 18'!F105</f>
        <v>0</v>
      </c>
      <c r="G105" s="60">
        <f t="shared" si="75"/>
        <v>0</v>
      </c>
      <c r="H105" s="19">
        <f>'Q1 ASR Under 18'!J105</f>
        <v>0</v>
      </c>
      <c r="I105" s="19">
        <f>'Q2 ASR Under 18'!J105</f>
        <v>0</v>
      </c>
      <c r="J105" s="19">
        <f>'Q3 ASR Under 18'!J105</f>
        <v>0</v>
      </c>
      <c r="K105" s="19">
        <f>'Q4 ASR Under 18'!J105</f>
        <v>0</v>
      </c>
      <c r="L105" s="60">
        <f t="shared" si="76"/>
        <v>0</v>
      </c>
      <c r="M105" s="19">
        <f>'Q1 ASR Under 18'!N105</f>
        <v>0</v>
      </c>
      <c r="N105" s="19">
        <f>'Q2 ASR Under 18'!N105</f>
        <v>0</v>
      </c>
      <c r="O105" s="19">
        <f>'Q3 ASR Under 18'!N105</f>
        <v>0</v>
      </c>
      <c r="P105" s="19">
        <f>'Q4 ASR Under 18'!N105</f>
        <v>0</v>
      </c>
      <c r="Q105" s="60">
        <f t="shared" si="77"/>
        <v>0</v>
      </c>
      <c r="R105" s="19">
        <f>'Q1 ASR Under 18'!R105</f>
        <v>0</v>
      </c>
      <c r="S105" s="19">
        <f>'Q2 ASR Under 18'!R105</f>
        <v>0</v>
      </c>
      <c r="T105" s="19">
        <f>'Q3 ASR Under 18'!R105</f>
        <v>0</v>
      </c>
      <c r="U105" s="19">
        <f>'Q4 ASR Under 18'!R105</f>
        <v>0</v>
      </c>
      <c r="V105" s="60">
        <f t="shared" si="78"/>
        <v>0</v>
      </c>
      <c r="W105" s="19">
        <f>'Q1 ASR Under 18'!V105</f>
        <v>0</v>
      </c>
      <c r="X105" s="19">
        <f>'Q2 ASR Under 18'!V105</f>
        <v>0</v>
      </c>
      <c r="Y105" s="19">
        <f>'Q3 ASR Under 18'!V105</f>
        <v>0</v>
      </c>
      <c r="Z105" s="19">
        <f>'Q4 ASR Under 18'!V105</f>
        <v>0</v>
      </c>
      <c r="AA105" s="60">
        <f t="shared" si="79"/>
        <v>0</v>
      </c>
      <c r="AB105" s="19">
        <f>'Q1 ASR Under 18'!Z105</f>
        <v>0</v>
      </c>
      <c r="AC105" s="19">
        <f>'Q2 ASR Under 18'!Z105</f>
        <v>0</v>
      </c>
      <c r="AD105" s="19">
        <f>'Q3 ASR Under 18'!Z105</f>
        <v>0</v>
      </c>
      <c r="AE105" s="19">
        <f>'Q4 ASR Under 18'!Z105</f>
        <v>0</v>
      </c>
      <c r="AF105" s="60">
        <f t="shared" si="80"/>
        <v>0</v>
      </c>
      <c r="AG105" s="20">
        <f t="shared" si="81"/>
        <v>0</v>
      </c>
      <c r="AH105" s="31"/>
    </row>
    <row r="106" spans="1:56" s="32" customFormat="1" x14ac:dyDescent="0.25">
      <c r="A106" s="13"/>
      <c r="B106" s="33" t="s">
        <v>7</v>
      </c>
      <c r="C106" s="15">
        <f>'Q1 ASR Under 18'!F106</f>
        <v>0</v>
      </c>
      <c r="D106" s="15">
        <f>'Q2 ASR Under 18'!F106</f>
        <v>0</v>
      </c>
      <c r="E106" s="15">
        <f>'Q3 ASR Under 18'!F106</f>
        <v>0</v>
      </c>
      <c r="F106" s="15">
        <f>'Q4 ASR Under 18'!F106</f>
        <v>0</v>
      </c>
      <c r="G106" s="59">
        <f t="shared" si="75"/>
        <v>0</v>
      </c>
      <c r="H106" s="15">
        <f>'Q1 ASR Under 18'!J106</f>
        <v>0</v>
      </c>
      <c r="I106" s="15">
        <f>'Q2 ASR Under 18'!J106</f>
        <v>0</v>
      </c>
      <c r="J106" s="15">
        <f>'Q3 ASR Under 18'!J106</f>
        <v>0</v>
      </c>
      <c r="K106" s="15">
        <f>'Q4 ASR Under 18'!J106</f>
        <v>0</v>
      </c>
      <c r="L106" s="59">
        <f t="shared" si="76"/>
        <v>0</v>
      </c>
      <c r="M106" s="15">
        <f>'Q1 ASR Under 18'!N106</f>
        <v>0</v>
      </c>
      <c r="N106" s="15">
        <f>'Q2 ASR Under 18'!N106</f>
        <v>0</v>
      </c>
      <c r="O106" s="15">
        <f>'Q3 ASR Under 18'!N106</f>
        <v>0</v>
      </c>
      <c r="P106" s="15">
        <f>'Q4 ASR Under 18'!N106</f>
        <v>0</v>
      </c>
      <c r="Q106" s="59">
        <f t="shared" si="77"/>
        <v>0</v>
      </c>
      <c r="R106" s="15">
        <f>'Q1 ASR Under 18'!R106</f>
        <v>0</v>
      </c>
      <c r="S106" s="15">
        <f>'Q2 ASR Under 18'!R106</f>
        <v>0</v>
      </c>
      <c r="T106" s="15">
        <f>'Q3 ASR Under 18'!R106</f>
        <v>0</v>
      </c>
      <c r="U106" s="15">
        <f>'Q4 ASR Under 18'!R106</f>
        <v>0</v>
      </c>
      <c r="V106" s="59">
        <f t="shared" si="78"/>
        <v>0</v>
      </c>
      <c r="W106" s="15">
        <f>'Q1 ASR Under 18'!V106</f>
        <v>0</v>
      </c>
      <c r="X106" s="15">
        <f>'Q2 ASR Under 18'!V106</f>
        <v>0</v>
      </c>
      <c r="Y106" s="15">
        <f>'Q3 ASR Under 18'!V106</f>
        <v>0</v>
      </c>
      <c r="Z106" s="15">
        <f>'Q4 ASR Under 18'!V106</f>
        <v>0</v>
      </c>
      <c r="AA106" s="59">
        <f t="shared" si="79"/>
        <v>0</v>
      </c>
      <c r="AB106" s="15">
        <f>'Q1 ASR Under 18'!Z106</f>
        <v>0</v>
      </c>
      <c r="AC106" s="15">
        <f>'Q2 ASR Under 18'!Z106</f>
        <v>0</v>
      </c>
      <c r="AD106" s="15">
        <f>'Q3 ASR Under 18'!Z106</f>
        <v>0</v>
      </c>
      <c r="AE106" s="15">
        <f>'Q4 ASR Under 18'!Z106</f>
        <v>0</v>
      </c>
      <c r="AF106" s="59">
        <f t="shared" si="80"/>
        <v>0</v>
      </c>
      <c r="AG106" s="16">
        <f t="shared" si="81"/>
        <v>0</v>
      </c>
      <c r="AH106" s="31"/>
    </row>
    <row r="107" spans="1:56" s="32" customFormat="1" x14ac:dyDescent="0.25">
      <c r="A107" s="17" t="s">
        <v>56</v>
      </c>
      <c r="B107" s="34" t="s">
        <v>6</v>
      </c>
      <c r="C107" s="19">
        <f>'Q1 ASR Under 18'!F107</f>
        <v>0</v>
      </c>
      <c r="D107" s="19">
        <f>'Q2 ASR Under 18'!F107</f>
        <v>0</v>
      </c>
      <c r="E107" s="19">
        <f>'Q3 ASR Under 18'!F107</f>
        <v>0</v>
      </c>
      <c r="F107" s="19">
        <f>'Q4 ASR Under 18'!F107</f>
        <v>0</v>
      </c>
      <c r="G107" s="60">
        <f t="shared" si="75"/>
        <v>0</v>
      </c>
      <c r="H107" s="19">
        <f>'Q1 ASR Under 18'!J107</f>
        <v>0</v>
      </c>
      <c r="I107" s="19">
        <f>'Q2 ASR Under 18'!J107</f>
        <v>0</v>
      </c>
      <c r="J107" s="19">
        <f>'Q3 ASR Under 18'!J107</f>
        <v>0</v>
      </c>
      <c r="K107" s="19">
        <f>'Q4 ASR Under 18'!J107</f>
        <v>0</v>
      </c>
      <c r="L107" s="60">
        <f t="shared" si="76"/>
        <v>0</v>
      </c>
      <c r="M107" s="19">
        <f>'Q1 ASR Under 18'!N107</f>
        <v>0</v>
      </c>
      <c r="N107" s="19">
        <f>'Q2 ASR Under 18'!N107</f>
        <v>0</v>
      </c>
      <c r="O107" s="19">
        <f>'Q3 ASR Under 18'!N107</f>
        <v>0</v>
      </c>
      <c r="P107" s="19">
        <f>'Q4 ASR Under 18'!N107</f>
        <v>0</v>
      </c>
      <c r="Q107" s="60">
        <f t="shared" si="77"/>
        <v>0</v>
      </c>
      <c r="R107" s="19">
        <f>'Q1 ASR Under 18'!R107</f>
        <v>0</v>
      </c>
      <c r="S107" s="19">
        <f>'Q2 ASR Under 18'!R107</f>
        <v>0</v>
      </c>
      <c r="T107" s="19">
        <f>'Q3 ASR Under 18'!R107</f>
        <v>0</v>
      </c>
      <c r="U107" s="19">
        <f>'Q4 ASR Under 18'!R107</f>
        <v>0</v>
      </c>
      <c r="V107" s="60">
        <f t="shared" si="78"/>
        <v>0</v>
      </c>
      <c r="W107" s="19">
        <f>'Q1 ASR Under 18'!V107</f>
        <v>0</v>
      </c>
      <c r="X107" s="19">
        <f>'Q2 ASR Under 18'!V107</f>
        <v>0</v>
      </c>
      <c r="Y107" s="19">
        <f>'Q3 ASR Under 18'!V107</f>
        <v>0</v>
      </c>
      <c r="Z107" s="19">
        <f>'Q4 ASR Under 18'!V107</f>
        <v>0</v>
      </c>
      <c r="AA107" s="60">
        <f t="shared" si="79"/>
        <v>0</v>
      </c>
      <c r="AB107" s="19">
        <f>'Q1 ASR Under 18'!Z107</f>
        <v>0</v>
      </c>
      <c r="AC107" s="19">
        <f>'Q2 ASR Under 18'!Z107</f>
        <v>0</v>
      </c>
      <c r="AD107" s="19">
        <f>'Q3 ASR Under 18'!Z107</f>
        <v>0</v>
      </c>
      <c r="AE107" s="19">
        <f>'Q4 ASR Under 18'!Z107</f>
        <v>0</v>
      </c>
      <c r="AF107" s="60">
        <f t="shared" si="80"/>
        <v>0</v>
      </c>
      <c r="AG107" s="20">
        <f t="shared" si="81"/>
        <v>0</v>
      </c>
      <c r="AH107" s="31"/>
    </row>
    <row r="108" spans="1:56" s="32" customFormat="1" ht="15.75" thickBot="1" x14ac:dyDescent="0.3">
      <c r="A108" s="21"/>
      <c r="B108" s="35" t="s">
        <v>7</v>
      </c>
      <c r="C108" s="23">
        <f>'Q1 ASR Under 18'!F108</f>
        <v>0</v>
      </c>
      <c r="D108" s="23">
        <f>'Q2 ASR Under 18'!F108</f>
        <v>0</v>
      </c>
      <c r="E108" s="23">
        <f>'Q3 ASR Under 18'!F108</f>
        <v>0</v>
      </c>
      <c r="F108" s="23">
        <f>'Q4 ASR Under 18'!F108</f>
        <v>0</v>
      </c>
      <c r="G108" s="61">
        <f t="shared" si="75"/>
        <v>0</v>
      </c>
      <c r="H108" s="23">
        <f>'Q1 ASR Under 18'!J108</f>
        <v>0</v>
      </c>
      <c r="I108" s="23">
        <f>'Q2 ASR Under 18'!J108</f>
        <v>0</v>
      </c>
      <c r="J108" s="23">
        <f>'Q3 ASR Under 18'!J108</f>
        <v>0</v>
      </c>
      <c r="K108" s="23">
        <f>'Q4 ASR Under 18'!J108</f>
        <v>0</v>
      </c>
      <c r="L108" s="61">
        <f t="shared" si="76"/>
        <v>0</v>
      </c>
      <c r="M108" s="23">
        <f>'Q1 ASR Under 18'!N108</f>
        <v>0</v>
      </c>
      <c r="N108" s="23">
        <f>'Q2 ASR Under 18'!N108</f>
        <v>0</v>
      </c>
      <c r="O108" s="23">
        <f>'Q3 ASR Under 18'!N108</f>
        <v>0</v>
      </c>
      <c r="P108" s="23">
        <f>'Q4 ASR Under 18'!N108</f>
        <v>0</v>
      </c>
      <c r="Q108" s="61">
        <f t="shared" si="77"/>
        <v>0</v>
      </c>
      <c r="R108" s="23">
        <f>'Q1 ASR Under 18'!R108</f>
        <v>0</v>
      </c>
      <c r="S108" s="23">
        <f>'Q2 ASR Under 18'!R108</f>
        <v>0</v>
      </c>
      <c r="T108" s="23">
        <f>'Q3 ASR Under 18'!R108</f>
        <v>0</v>
      </c>
      <c r="U108" s="23">
        <f>'Q4 ASR Under 18'!R108</f>
        <v>0</v>
      </c>
      <c r="V108" s="61">
        <f t="shared" si="78"/>
        <v>0</v>
      </c>
      <c r="W108" s="23">
        <f>'Q1 ASR Under 18'!V108</f>
        <v>0</v>
      </c>
      <c r="X108" s="23">
        <f>'Q2 ASR Under 18'!V108</f>
        <v>0</v>
      </c>
      <c r="Y108" s="23">
        <f>'Q3 ASR Under 18'!V108</f>
        <v>0</v>
      </c>
      <c r="Z108" s="23">
        <f>'Q4 ASR Under 18'!V108</f>
        <v>0</v>
      </c>
      <c r="AA108" s="61">
        <f t="shared" si="79"/>
        <v>0</v>
      </c>
      <c r="AB108" s="23">
        <f>'Q1 ASR Under 18'!Z108</f>
        <v>0</v>
      </c>
      <c r="AC108" s="23">
        <f>'Q2 ASR Under 18'!Z108</f>
        <v>0</v>
      </c>
      <c r="AD108" s="23">
        <f>'Q3 ASR Under 18'!Z108</f>
        <v>0</v>
      </c>
      <c r="AE108" s="23">
        <f>'Q4 ASR Under 18'!Z108</f>
        <v>0</v>
      </c>
      <c r="AF108" s="61">
        <f t="shared" si="80"/>
        <v>0</v>
      </c>
      <c r="AG108" s="24">
        <f t="shared" si="81"/>
        <v>0</v>
      </c>
      <c r="AH108" s="31"/>
    </row>
    <row r="109" spans="1:56" s="32" customFormat="1" ht="15.75" thickTop="1" x14ac:dyDescent="0.25">
      <c r="A109" s="25" t="s">
        <v>57</v>
      </c>
      <c r="B109" s="26" t="s">
        <v>6</v>
      </c>
      <c r="C109" s="27">
        <f t="shared" ref="C109:C110" si="82">C93+C95+C97+C99+C101+C103+C105+C107</f>
        <v>0</v>
      </c>
      <c r="D109" s="27">
        <f t="shared" ref="D109:AG110" si="83">D93+D95+D97+D99+D101+D103+D105+D107</f>
        <v>0</v>
      </c>
      <c r="E109" s="27">
        <f t="shared" si="83"/>
        <v>0</v>
      </c>
      <c r="F109" s="27">
        <f t="shared" si="83"/>
        <v>0</v>
      </c>
      <c r="G109" s="62">
        <f t="shared" si="83"/>
        <v>0</v>
      </c>
      <c r="H109" s="27">
        <f t="shared" si="83"/>
        <v>0</v>
      </c>
      <c r="I109" s="27">
        <f t="shared" ref="I109:X110" si="84">I93+I95+I97+I99+I101+I103+I105+I107</f>
        <v>0</v>
      </c>
      <c r="J109" s="27">
        <f t="shared" si="84"/>
        <v>0</v>
      </c>
      <c r="K109" s="27">
        <f t="shared" si="84"/>
        <v>0</v>
      </c>
      <c r="L109" s="62">
        <f t="shared" si="84"/>
        <v>0</v>
      </c>
      <c r="M109" s="27">
        <f t="shared" si="84"/>
        <v>0</v>
      </c>
      <c r="N109" s="27">
        <f t="shared" si="84"/>
        <v>0</v>
      </c>
      <c r="O109" s="27">
        <f t="shared" si="84"/>
        <v>0</v>
      </c>
      <c r="P109" s="27">
        <f t="shared" si="84"/>
        <v>0</v>
      </c>
      <c r="Q109" s="62">
        <f t="shared" si="84"/>
        <v>0</v>
      </c>
      <c r="R109" s="27">
        <f t="shared" si="84"/>
        <v>0</v>
      </c>
      <c r="S109" s="27">
        <f t="shared" si="84"/>
        <v>0</v>
      </c>
      <c r="T109" s="27">
        <f t="shared" si="84"/>
        <v>0</v>
      </c>
      <c r="U109" s="27">
        <f t="shared" si="84"/>
        <v>0</v>
      </c>
      <c r="V109" s="62">
        <f t="shared" si="84"/>
        <v>0</v>
      </c>
      <c r="W109" s="27">
        <f t="shared" si="84"/>
        <v>0</v>
      </c>
      <c r="X109" s="27">
        <f t="shared" si="84"/>
        <v>0</v>
      </c>
      <c r="Y109" s="27">
        <f t="shared" ref="Y109:AF110" si="85">Y93+Y95+Y97+Y99+Y101+Y103+Y105+Y107</f>
        <v>0</v>
      </c>
      <c r="Z109" s="27">
        <f t="shared" si="85"/>
        <v>0</v>
      </c>
      <c r="AA109" s="62">
        <f t="shared" si="85"/>
        <v>0</v>
      </c>
      <c r="AB109" s="27">
        <f t="shared" si="85"/>
        <v>0</v>
      </c>
      <c r="AC109" s="27">
        <f t="shared" si="85"/>
        <v>0</v>
      </c>
      <c r="AD109" s="27">
        <f t="shared" si="85"/>
        <v>0</v>
      </c>
      <c r="AE109" s="27">
        <f t="shared" si="85"/>
        <v>0</v>
      </c>
      <c r="AF109" s="62">
        <f t="shared" si="85"/>
        <v>0</v>
      </c>
      <c r="AG109" s="28">
        <f t="shared" si="83"/>
        <v>0</v>
      </c>
      <c r="AH109" s="31"/>
    </row>
    <row r="110" spans="1:56" s="32" customFormat="1" x14ac:dyDescent="0.25">
      <c r="A110" s="25"/>
      <c r="B110" s="26" t="s">
        <v>7</v>
      </c>
      <c r="C110" s="27">
        <f t="shared" si="82"/>
        <v>0</v>
      </c>
      <c r="D110" s="27">
        <f t="shared" ref="D110:AG110" si="86">D94+D96+D98+D100+D102+D104+D106+D108</f>
        <v>0</v>
      </c>
      <c r="E110" s="27">
        <f t="shared" si="86"/>
        <v>0</v>
      </c>
      <c r="F110" s="27">
        <f t="shared" si="86"/>
        <v>0</v>
      </c>
      <c r="G110" s="62">
        <f t="shared" si="86"/>
        <v>0</v>
      </c>
      <c r="H110" s="27">
        <f t="shared" si="83"/>
        <v>0</v>
      </c>
      <c r="I110" s="27">
        <f t="shared" si="83"/>
        <v>0</v>
      </c>
      <c r="J110" s="27">
        <f t="shared" si="83"/>
        <v>0</v>
      </c>
      <c r="K110" s="27">
        <f t="shared" si="83"/>
        <v>0</v>
      </c>
      <c r="L110" s="62">
        <f t="shared" si="83"/>
        <v>0</v>
      </c>
      <c r="M110" s="27">
        <f t="shared" si="84"/>
        <v>0</v>
      </c>
      <c r="N110" s="27">
        <f t="shared" si="84"/>
        <v>0</v>
      </c>
      <c r="O110" s="27">
        <f t="shared" si="84"/>
        <v>0</v>
      </c>
      <c r="P110" s="27">
        <f t="shared" si="84"/>
        <v>0</v>
      </c>
      <c r="Q110" s="62">
        <f t="shared" si="84"/>
        <v>0</v>
      </c>
      <c r="R110" s="27">
        <f t="shared" si="84"/>
        <v>0</v>
      </c>
      <c r="S110" s="27">
        <f t="shared" si="84"/>
        <v>0</v>
      </c>
      <c r="T110" s="27">
        <f t="shared" si="84"/>
        <v>0</v>
      </c>
      <c r="U110" s="27">
        <f t="shared" si="84"/>
        <v>0</v>
      </c>
      <c r="V110" s="62">
        <f t="shared" si="84"/>
        <v>0</v>
      </c>
      <c r="W110" s="27">
        <f t="shared" si="84"/>
        <v>0</v>
      </c>
      <c r="X110" s="27">
        <f t="shared" si="84"/>
        <v>0</v>
      </c>
      <c r="Y110" s="27">
        <f t="shared" ref="Y110:AA110" si="87">Y94+Y96+Y98+Y100+Y102+Y104+Y106+Y108</f>
        <v>0</v>
      </c>
      <c r="Z110" s="27">
        <f t="shared" si="87"/>
        <v>0</v>
      </c>
      <c r="AA110" s="62">
        <f t="shared" si="87"/>
        <v>0</v>
      </c>
      <c r="AB110" s="27">
        <f t="shared" si="85"/>
        <v>0</v>
      </c>
      <c r="AC110" s="27">
        <f t="shared" si="85"/>
        <v>0</v>
      </c>
      <c r="AD110" s="27">
        <f t="shared" si="85"/>
        <v>0</v>
      </c>
      <c r="AE110" s="27">
        <f t="shared" si="85"/>
        <v>0</v>
      </c>
      <c r="AF110" s="62">
        <f t="shared" si="85"/>
        <v>0</v>
      </c>
      <c r="AG110" s="28">
        <f t="shared" si="86"/>
        <v>0</v>
      </c>
      <c r="AH110" s="31"/>
    </row>
    <row r="111" spans="1:56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55"/>
      <c r="AH111" s="31"/>
    </row>
    <row r="112" spans="1:56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/>
      <c r="H112" s="7" t="s">
        <v>2</v>
      </c>
      <c r="I112" s="7"/>
      <c r="J112" s="7"/>
      <c r="K112" s="7"/>
      <c r="L112" s="7"/>
      <c r="M112" s="7" t="s">
        <v>3</v>
      </c>
      <c r="N112" s="7"/>
      <c r="O112" s="7"/>
      <c r="P112" s="7"/>
      <c r="Q112" s="7"/>
      <c r="R112" s="7">
        <v>15</v>
      </c>
      <c r="S112" s="7"/>
      <c r="T112" s="7"/>
      <c r="U112" s="7"/>
      <c r="V112" s="7"/>
      <c r="W112" s="7">
        <v>16</v>
      </c>
      <c r="X112" s="7"/>
      <c r="Y112" s="7"/>
      <c r="Z112" s="7"/>
      <c r="AA112" s="7"/>
      <c r="AB112" s="7">
        <v>17</v>
      </c>
      <c r="AC112" s="7"/>
      <c r="AD112" s="7"/>
      <c r="AE112" s="7"/>
      <c r="AF112" s="7"/>
      <c r="AG112" s="7" t="s">
        <v>4</v>
      </c>
    </row>
    <row r="113" spans="1:34" s="8" customFormat="1" ht="15.75" thickBot="1" x14ac:dyDescent="0.3">
      <c r="A113" s="45"/>
      <c r="B113" s="54"/>
      <c r="C113" s="7" t="s">
        <v>62</v>
      </c>
      <c r="D113" s="7" t="s">
        <v>63</v>
      </c>
      <c r="E113" s="7" t="s">
        <v>64</v>
      </c>
      <c r="F113" s="7" t="s">
        <v>65</v>
      </c>
      <c r="G113" s="7" t="s">
        <v>66</v>
      </c>
      <c r="H113" s="7" t="s">
        <v>62</v>
      </c>
      <c r="I113" s="7" t="s">
        <v>63</v>
      </c>
      <c r="J113" s="7" t="s">
        <v>64</v>
      </c>
      <c r="K113" s="7" t="s">
        <v>65</v>
      </c>
      <c r="L113" s="7" t="s">
        <v>66</v>
      </c>
      <c r="M113" s="7" t="s">
        <v>62</v>
      </c>
      <c r="N113" s="7" t="s">
        <v>63</v>
      </c>
      <c r="O113" s="7" t="s">
        <v>64</v>
      </c>
      <c r="P113" s="7" t="s">
        <v>65</v>
      </c>
      <c r="Q113" s="7" t="s">
        <v>66</v>
      </c>
      <c r="R113" s="7" t="s">
        <v>62</v>
      </c>
      <c r="S113" s="7" t="s">
        <v>63</v>
      </c>
      <c r="T113" s="7" t="s">
        <v>64</v>
      </c>
      <c r="U113" s="7" t="s">
        <v>65</v>
      </c>
      <c r="V113" s="7" t="s">
        <v>66</v>
      </c>
      <c r="W113" s="7" t="s">
        <v>62</v>
      </c>
      <c r="X113" s="7" t="s">
        <v>63</v>
      </c>
      <c r="Y113" s="7" t="s">
        <v>64</v>
      </c>
      <c r="Z113" s="7" t="s">
        <v>65</v>
      </c>
      <c r="AA113" s="7" t="s">
        <v>66</v>
      </c>
      <c r="AB113" s="7" t="s">
        <v>62</v>
      </c>
      <c r="AC113" s="7" t="s">
        <v>63</v>
      </c>
      <c r="AD113" s="7" t="s">
        <v>64</v>
      </c>
      <c r="AE113" s="7" t="s">
        <v>65</v>
      </c>
      <c r="AF113" s="7" t="s">
        <v>66</v>
      </c>
      <c r="AG113" s="7"/>
    </row>
    <row r="114" spans="1:34" s="32" customFormat="1" ht="15.75" thickTop="1" x14ac:dyDescent="0.25">
      <c r="A114" s="9" t="s">
        <v>59</v>
      </c>
      <c r="B114" s="10" t="s">
        <v>6</v>
      </c>
      <c r="C114" s="11">
        <f>'Q1 ASR Under 18'!F114</f>
        <v>0</v>
      </c>
      <c r="D114" s="11">
        <f>'Q2 ASR Under 18'!F114</f>
        <v>0</v>
      </c>
      <c r="E114" s="11">
        <f>'Q3 ASR Under 18'!F114</f>
        <v>0</v>
      </c>
      <c r="F114" s="11">
        <f>'Q4 ASR Under 18'!F114</f>
        <v>0</v>
      </c>
      <c r="G114" s="58">
        <f t="shared" ref="G114:G117" si="88">SUM(C114:F114)</f>
        <v>0</v>
      </c>
      <c r="H114" s="11">
        <f>'Q1 ASR Under 18'!J114</f>
        <v>0</v>
      </c>
      <c r="I114" s="11">
        <f>'Q2 ASR Under 18'!J114</f>
        <v>0</v>
      </c>
      <c r="J114" s="11">
        <f>'Q3 ASR Under 18'!J114</f>
        <v>0</v>
      </c>
      <c r="K114" s="11">
        <f>'Q4 ASR Under 18'!J114</f>
        <v>0</v>
      </c>
      <c r="L114" s="58">
        <f t="shared" ref="L114:L117" si="89">SUM(H114:K114)</f>
        <v>0</v>
      </c>
      <c r="M114" s="11">
        <f>'Q1 ASR Under 18'!N114</f>
        <v>0</v>
      </c>
      <c r="N114" s="11">
        <f>'Q2 ASR Under 18'!N114</f>
        <v>0</v>
      </c>
      <c r="O114" s="11">
        <f>'Q3 ASR Under 18'!N114</f>
        <v>0</v>
      </c>
      <c r="P114" s="11">
        <f>'Q4 ASR Under 18'!N114</f>
        <v>0</v>
      </c>
      <c r="Q114" s="58">
        <f t="shared" ref="Q114:Q117" si="90">SUM(M114:P114)</f>
        <v>0</v>
      </c>
      <c r="R114" s="11">
        <f>'Q1 ASR Under 18'!R114</f>
        <v>0</v>
      </c>
      <c r="S114" s="11">
        <f>'Q2 ASR Under 18'!R114</f>
        <v>0</v>
      </c>
      <c r="T114" s="11">
        <f>'Q3 ASR Under 18'!R114</f>
        <v>0</v>
      </c>
      <c r="U114" s="11">
        <f>'Q4 ASR Under 18'!R114</f>
        <v>0</v>
      </c>
      <c r="V114" s="58">
        <f t="shared" ref="V114:V117" si="91">SUM(R114:U114)</f>
        <v>0</v>
      </c>
      <c r="W114" s="11">
        <f>'Q1 ASR Under 18'!V114</f>
        <v>0</v>
      </c>
      <c r="X114" s="11">
        <f>'Q2 ASR Under 18'!V114</f>
        <v>0</v>
      </c>
      <c r="Y114" s="11">
        <f>'Q3 ASR Under 18'!V114</f>
        <v>0</v>
      </c>
      <c r="Z114" s="11">
        <f>'Q4 ASR Under 18'!V114</f>
        <v>0</v>
      </c>
      <c r="AA114" s="58">
        <f t="shared" ref="AA114:AA117" si="92">SUM(W114:Z114)</f>
        <v>0</v>
      </c>
      <c r="AB114" s="11">
        <f>'Q1 ASR Under 18'!Z114</f>
        <v>0</v>
      </c>
      <c r="AC114" s="11">
        <f>'Q2 ASR Under 18'!Z114</f>
        <v>0</v>
      </c>
      <c r="AD114" s="11">
        <f>'Q3 ASR Under 18'!Z114</f>
        <v>0</v>
      </c>
      <c r="AE114" s="11">
        <f>'Q4 ASR Under 18'!Z114</f>
        <v>0</v>
      </c>
      <c r="AF114" s="58">
        <f t="shared" ref="AF114:AF117" si="93">SUM(AB114:AE114)</f>
        <v>0</v>
      </c>
      <c r="AG114" s="12">
        <f>SUM(C114:AB114)</f>
        <v>0</v>
      </c>
      <c r="AH114" s="31"/>
    </row>
    <row r="115" spans="1:34" s="32" customFormat="1" x14ac:dyDescent="0.25">
      <c r="A115" s="13"/>
      <c r="B115" s="14" t="s">
        <v>7</v>
      </c>
      <c r="C115" s="15">
        <f>'Q1 ASR Under 18'!F115</f>
        <v>0</v>
      </c>
      <c r="D115" s="15">
        <f>'Q2 ASR Under 18'!F115</f>
        <v>0</v>
      </c>
      <c r="E115" s="15">
        <f>'Q3 ASR Under 18'!F115</f>
        <v>0</v>
      </c>
      <c r="F115" s="15">
        <f>'Q4 ASR Under 18'!F115</f>
        <v>0</v>
      </c>
      <c r="G115" s="59">
        <f t="shared" si="88"/>
        <v>0</v>
      </c>
      <c r="H115" s="15">
        <f>'Q1 ASR Under 18'!J115</f>
        <v>0</v>
      </c>
      <c r="I115" s="15">
        <f>'Q2 ASR Under 18'!J115</f>
        <v>0</v>
      </c>
      <c r="J115" s="15">
        <f>'Q3 ASR Under 18'!J115</f>
        <v>0</v>
      </c>
      <c r="K115" s="15">
        <f>'Q4 ASR Under 18'!J115</f>
        <v>0</v>
      </c>
      <c r="L115" s="59">
        <f t="shared" si="89"/>
        <v>0</v>
      </c>
      <c r="M115" s="15">
        <f>'Q1 ASR Under 18'!N115</f>
        <v>0</v>
      </c>
      <c r="N115" s="15">
        <f>'Q2 ASR Under 18'!N115</f>
        <v>0</v>
      </c>
      <c r="O115" s="15">
        <f>'Q3 ASR Under 18'!N115</f>
        <v>0</v>
      </c>
      <c r="P115" s="15">
        <f>'Q4 ASR Under 18'!N115</f>
        <v>0</v>
      </c>
      <c r="Q115" s="59">
        <f t="shared" si="90"/>
        <v>0</v>
      </c>
      <c r="R115" s="15">
        <f>'Q1 ASR Under 18'!R115</f>
        <v>0</v>
      </c>
      <c r="S115" s="15">
        <f>'Q2 ASR Under 18'!R115</f>
        <v>0</v>
      </c>
      <c r="T115" s="15">
        <f>'Q3 ASR Under 18'!R115</f>
        <v>0</v>
      </c>
      <c r="U115" s="15">
        <f>'Q4 ASR Under 18'!R115</f>
        <v>0</v>
      </c>
      <c r="V115" s="59">
        <f t="shared" si="91"/>
        <v>0</v>
      </c>
      <c r="W115" s="15">
        <f>'Q1 ASR Under 18'!V115</f>
        <v>0</v>
      </c>
      <c r="X115" s="15">
        <f>'Q2 ASR Under 18'!V115</f>
        <v>0</v>
      </c>
      <c r="Y115" s="15">
        <f>'Q3 ASR Under 18'!V115</f>
        <v>0</v>
      </c>
      <c r="Z115" s="15">
        <f>'Q4 ASR Under 18'!V115</f>
        <v>0</v>
      </c>
      <c r="AA115" s="59">
        <f t="shared" si="92"/>
        <v>0</v>
      </c>
      <c r="AB115" s="15">
        <f>'Q1 ASR Under 18'!Z115</f>
        <v>0</v>
      </c>
      <c r="AC115" s="15">
        <f>'Q2 ASR Under 18'!Z115</f>
        <v>0</v>
      </c>
      <c r="AD115" s="15">
        <f>'Q3 ASR Under 18'!Z115</f>
        <v>0</v>
      </c>
      <c r="AE115" s="15">
        <f>'Q4 ASR Under 18'!Z115</f>
        <v>0</v>
      </c>
      <c r="AF115" s="59">
        <f t="shared" si="93"/>
        <v>0</v>
      </c>
      <c r="AG115" s="16">
        <f>SUM(C115:AB115)</f>
        <v>0</v>
      </c>
      <c r="AH115" s="31"/>
    </row>
    <row r="116" spans="1:34" s="32" customFormat="1" x14ac:dyDescent="0.25">
      <c r="A116" s="17" t="s">
        <v>60</v>
      </c>
      <c r="B116" s="18" t="s">
        <v>6</v>
      </c>
      <c r="C116" s="19">
        <f>'Q1 ASR Under 18'!F116</f>
        <v>0</v>
      </c>
      <c r="D116" s="19">
        <f>'Q2 ASR Under 18'!F116</f>
        <v>0</v>
      </c>
      <c r="E116" s="19">
        <f>'Q3 ASR Under 18'!F116</f>
        <v>0</v>
      </c>
      <c r="F116" s="19">
        <f>'Q4 ASR Under 18'!F116</f>
        <v>0</v>
      </c>
      <c r="G116" s="60">
        <f t="shared" si="88"/>
        <v>0</v>
      </c>
      <c r="H116" s="19">
        <f>'Q1 ASR Under 18'!J116</f>
        <v>0</v>
      </c>
      <c r="I116" s="19">
        <f>'Q2 ASR Under 18'!J116</f>
        <v>0</v>
      </c>
      <c r="J116" s="19">
        <f>'Q3 ASR Under 18'!J116</f>
        <v>0</v>
      </c>
      <c r="K116" s="19">
        <f>'Q4 ASR Under 18'!J116</f>
        <v>0</v>
      </c>
      <c r="L116" s="60">
        <f t="shared" si="89"/>
        <v>0</v>
      </c>
      <c r="M116" s="19">
        <f>'Q1 ASR Under 18'!N116</f>
        <v>0</v>
      </c>
      <c r="N116" s="19">
        <f>'Q2 ASR Under 18'!N116</f>
        <v>0</v>
      </c>
      <c r="O116" s="19">
        <f>'Q3 ASR Under 18'!N116</f>
        <v>0</v>
      </c>
      <c r="P116" s="19">
        <f>'Q4 ASR Under 18'!N116</f>
        <v>0</v>
      </c>
      <c r="Q116" s="60">
        <f t="shared" si="90"/>
        <v>0</v>
      </c>
      <c r="R116" s="19">
        <f>'Q1 ASR Under 18'!R116</f>
        <v>0</v>
      </c>
      <c r="S116" s="19">
        <f>'Q2 ASR Under 18'!R116</f>
        <v>0</v>
      </c>
      <c r="T116" s="19">
        <f>'Q3 ASR Under 18'!R116</f>
        <v>0</v>
      </c>
      <c r="U116" s="19">
        <f>'Q4 ASR Under 18'!R116</f>
        <v>0</v>
      </c>
      <c r="V116" s="60">
        <f t="shared" si="91"/>
        <v>0</v>
      </c>
      <c r="W116" s="19">
        <f>'Q1 ASR Under 18'!V116</f>
        <v>0</v>
      </c>
      <c r="X116" s="19">
        <f>'Q2 ASR Under 18'!V116</f>
        <v>0</v>
      </c>
      <c r="Y116" s="19">
        <f>'Q3 ASR Under 18'!V116</f>
        <v>0</v>
      </c>
      <c r="Z116" s="19">
        <f>'Q4 ASR Under 18'!V116</f>
        <v>0</v>
      </c>
      <c r="AA116" s="60">
        <f t="shared" si="92"/>
        <v>0</v>
      </c>
      <c r="AB116" s="19">
        <f>'Q1 ASR Under 18'!Z116</f>
        <v>0</v>
      </c>
      <c r="AC116" s="19">
        <f>'Q2 ASR Under 18'!Z116</f>
        <v>0</v>
      </c>
      <c r="AD116" s="19">
        <f>'Q3 ASR Under 18'!Z116</f>
        <v>0</v>
      </c>
      <c r="AE116" s="19">
        <f>'Q4 ASR Under 18'!Z116</f>
        <v>0</v>
      </c>
      <c r="AF116" s="60">
        <f t="shared" si="93"/>
        <v>0</v>
      </c>
      <c r="AG116" s="20">
        <f>SUM(C116:AB116)</f>
        <v>0</v>
      </c>
      <c r="AH116" s="31"/>
    </row>
    <row r="117" spans="1:34" s="32" customFormat="1" ht="15.75" thickBot="1" x14ac:dyDescent="0.3">
      <c r="A117" s="21"/>
      <c r="B117" s="22" t="s">
        <v>7</v>
      </c>
      <c r="C117" s="23">
        <f>'Q1 ASR Under 18'!F117</f>
        <v>0</v>
      </c>
      <c r="D117" s="23">
        <f>'Q2 ASR Under 18'!F117</f>
        <v>0</v>
      </c>
      <c r="E117" s="23">
        <f>'Q3 ASR Under 18'!F117</f>
        <v>0</v>
      </c>
      <c r="F117" s="23">
        <f>'Q4 ASR Under 18'!F117</f>
        <v>0</v>
      </c>
      <c r="G117" s="61">
        <f t="shared" si="88"/>
        <v>0</v>
      </c>
      <c r="H117" s="23">
        <f>'Q1 ASR Under 18'!J117</f>
        <v>0</v>
      </c>
      <c r="I117" s="23">
        <f>'Q2 ASR Under 18'!J117</f>
        <v>0</v>
      </c>
      <c r="J117" s="23">
        <f>'Q3 ASR Under 18'!J117</f>
        <v>0</v>
      </c>
      <c r="K117" s="23">
        <f>'Q4 ASR Under 18'!J117</f>
        <v>0</v>
      </c>
      <c r="L117" s="61">
        <f t="shared" si="89"/>
        <v>0</v>
      </c>
      <c r="M117" s="23">
        <f>'Q1 ASR Under 18'!N117</f>
        <v>0</v>
      </c>
      <c r="N117" s="23">
        <f>'Q2 ASR Under 18'!N117</f>
        <v>0</v>
      </c>
      <c r="O117" s="23">
        <f>'Q3 ASR Under 18'!N117</f>
        <v>0</v>
      </c>
      <c r="P117" s="23">
        <f>'Q4 ASR Under 18'!N117</f>
        <v>0</v>
      </c>
      <c r="Q117" s="61">
        <f t="shared" si="90"/>
        <v>0</v>
      </c>
      <c r="R117" s="23">
        <f>'Q1 ASR Under 18'!R117</f>
        <v>0</v>
      </c>
      <c r="S117" s="23">
        <f>'Q2 ASR Under 18'!R117</f>
        <v>0</v>
      </c>
      <c r="T117" s="23">
        <f>'Q3 ASR Under 18'!R117</f>
        <v>0</v>
      </c>
      <c r="U117" s="23">
        <f>'Q4 ASR Under 18'!R117</f>
        <v>0</v>
      </c>
      <c r="V117" s="61">
        <f t="shared" si="91"/>
        <v>0</v>
      </c>
      <c r="W117" s="23">
        <f>'Q1 ASR Under 18'!V117</f>
        <v>0</v>
      </c>
      <c r="X117" s="23">
        <f>'Q2 ASR Under 18'!V117</f>
        <v>0</v>
      </c>
      <c r="Y117" s="23">
        <f>'Q3 ASR Under 18'!V117</f>
        <v>0</v>
      </c>
      <c r="Z117" s="23">
        <f>'Q4 ASR Under 18'!V117</f>
        <v>0</v>
      </c>
      <c r="AA117" s="61">
        <f t="shared" si="92"/>
        <v>0</v>
      </c>
      <c r="AB117" s="23">
        <f>'Q1 ASR Under 18'!Z117</f>
        <v>0</v>
      </c>
      <c r="AC117" s="23">
        <f>'Q2 ASR Under 18'!Z117</f>
        <v>0</v>
      </c>
      <c r="AD117" s="23">
        <f>'Q3 ASR Under 18'!Z117</f>
        <v>0</v>
      </c>
      <c r="AE117" s="23">
        <f>'Q4 ASR Under 18'!Z117</f>
        <v>0</v>
      </c>
      <c r="AF117" s="61">
        <f t="shared" si="93"/>
        <v>0</v>
      </c>
      <c r="AG117" s="24">
        <f>SUM(C117:AB117)</f>
        <v>0</v>
      </c>
      <c r="AH117" s="31"/>
    </row>
    <row r="118" spans="1:34" ht="15.75" thickTop="1" x14ac:dyDescent="0.25">
      <c r="A118" s="56" t="s">
        <v>61</v>
      </c>
      <c r="B118" s="41" t="s">
        <v>6</v>
      </c>
      <c r="C118" s="28">
        <f t="shared" ref="C118:C119" si="94">C114+C116</f>
        <v>0</v>
      </c>
      <c r="D118" s="28">
        <f t="shared" ref="D118:AG119" si="95">D114+D116</f>
        <v>0</v>
      </c>
      <c r="E118" s="28">
        <f t="shared" si="95"/>
        <v>0</v>
      </c>
      <c r="F118" s="28">
        <f t="shared" si="95"/>
        <v>0</v>
      </c>
      <c r="G118" s="63">
        <f t="shared" si="95"/>
        <v>0</v>
      </c>
      <c r="H118" s="28">
        <f t="shared" si="95"/>
        <v>0</v>
      </c>
      <c r="I118" s="28">
        <f t="shared" ref="I118:X119" si="96">I114+I116</f>
        <v>0</v>
      </c>
      <c r="J118" s="28">
        <f t="shared" si="96"/>
        <v>0</v>
      </c>
      <c r="K118" s="28">
        <f t="shared" si="96"/>
        <v>0</v>
      </c>
      <c r="L118" s="63">
        <f t="shared" si="96"/>
        <v>0</v>
      </c>
      <c r="M118" s="28">
        <f t="shared" si="96"/>
        <v>0</v>
      </c>
      <c r="N118" s="28">
        <f t="shared" si="96"/>
        <v>0</v>
      </c>
      <c r="O118" s="28">
        <f t="shared" si="96"/>
        <v>0</v>
      </c>
      <c r="P118" s="28">
        <f t="shared" si="96"/>
        <v>0</v>
      </c>
      <c r="Q118" s="63">
        <f t="shared" si="96"/>
        <v>0</v>
      </c>
      <c r="R118" s="28">
        <f t="shared" si="96"/>
        <v>0</v>
      </c>
      <c r="S118" s="28">
        <f t="shared" si="96"/>
        <v>0</v>
      </c>
      <c r="T118" s="28">
        <f t="shared" si="96"/>
        <v>0</v>
      </c>
      <c r="U118" s="28">
        <f t="shared" si="96"/>
        <v>0</v>
      </c>
      <c r="V118" s="63">
        <f t="shared" si="96"/>
        <v>0</v>
      </c>
      <c r="W118" s="28">
        <f t="shared" si="96"/>
        <v>0</v>
      </c>
      <c r="X118" s="28">
        <f t="shared" si="96"/>
        <v>0</v>
      </c>
      <c r="Y118" s="28">
        <f t="shared" ref="Y118:AF119" si="97">Y114+Y116</f>
        <v>0</v>
      </c>
      <c r="Z118" s="28">
        <f t="shared" si="97"/>
        <v>0</v>
      </c>
      <c r="AA118" s="63">
        <f t="shared" si="97"/>
        <v>0</v>
      </c>
      <c r="AB118" s="28">
        <f t="shared" si="97"/>
        <v>0</v>
      </c>
      <c r="AC118" s="28">
        <f t="shared" si="97"/>
        <v>0</v>
      </c>
      <c r="AD118" s="28">
        <f t="shared" si="97"/>
        <v>0</v>
      </c>
      <c r="AE118" s="28">
        <f t="shared" si="97"/>
        <v>0</v>
      </c>
      <c r="AF118" s="63">
        <f t="shared" si="97"/>
        <v>0</v>
      </c>
      <c r="AG118" s="38">
        <f t="shared" si="95"/>
        <v>0</v>
      </c>
    </row>
    <row r="119" spans="1:34" x14ac:dyDescent="0.25">
      <c r="A119" s="36"/>
      <c r="B119" s="41" t="s">
        <v>7</v>
      </c>
      <c r="C119" s="28">
        <f t="shared" si="94"/>
        <v>0</v>
      </c>
      <c r="D119" s="28">
        <f t="shared" ref="D119:AG119" si="98">D115+D117</f>
        <v>0</v>
      </c>
      <c r="E119" s="28">
        <f t="shared" si="98"/>
        <v>0</v>
      </c>
      <c r="F119" s="28">
        <f t="shared" si="98"/>
        <v>0</v>
      </c>
      <c r="G119" s="63">
        <f t="shared" si="98"/>
        <v>0</v>
      </c>
      <c r="H119" s="28">
        <f t="shared" si="95"/>
        <v>0</v>
      </c>
      <c r="I119" s="28">
        <f t="shared" si="95"/>
        <v>0</v>
      </c>
      <c r="J119" s="28">
        <f t="shared" si="95"/>
        <v>0</v>
      </c>
      <c r="K119" s="28">
        <f t="shared" si="95"/>
        <v>0</v>
      </c>
      <c r="L119" s="63">
        <f t="shared" si="95"/>
        <v>0</v>
      </c>
      <c r="M119" s="28">
        <f t="shared" si="96"/>
        <v>0</v>
      </c>
      <c r="N119" s="28">
        <f t="shared" si="96"/>
        <v>0</v>
      </c>
      <c r="O119" s="28">
        <f t="shared" si="96"/>
        <v>0</v>
      </c>
      <c r="P119" s="28">
        <f t="shared" si="96"/>
        <v>0</v>
      </c>
      <c r="Q119" s="63">
        <f t="shared" si="96"/>
        <v>0</v>
      </c>
      <c r="R119" s="28">
        <f t="shared" si="96"/>
        <v>0</v>
      </c>
      <c r="S119" s="28">
        <f t="shared" si="96"/>
        <v>0</v>
      </c>
      <c r="T119" s="28">
        <f t="shared" si="96"/>
        <v>0</v>
      </c>
      <c r="U119" s="28">
        <f t="shared" si="96"/>
        <v>0</v>
      </c>
      <c r="V119" s="63">
        <f t="shared" si="96"/>
        <v>0</v>
      </c>
      <c r="W119" s="28">
        <f t="shared" si="96"/>
        <v>0</v>
      </c>
      <c r="X119" s="28">
        <f t="shared" si="96"/>
        <v>0</v>
      </c>
      <c r="Y119" s="28">
        <f t="shared" ref="Y119:AA119" si="99">Y115+Y117</f>
        <v>0</v>
      </c>
      <c r="Z119" s="28">
        <f t="shared" si="99"/>
        <v>0</v>
      </c>
      <c r="AA119" s="63">
        <f t="shared" si="99"/>
        <v>0</v>
      </c>
      <c r="AB119" s="28">
        <f t="shared" si="97"/>
        <v>0</v>
      </c>
      <c r="AC119" s="28">
        <f t="shared" si="97"/>
        <v>0</v>
      </c>
      <c r="AD119" s="28">
        <f t="shared" si="97"/>
        <v>0</v>
      </c>
      <c r="AE119" s="28">
        <f t="shared" si="97"/>
        <v>0</v>
      </c>
      <c r="AF119" s="63">
        <f t="shared" si="97"/>
        <v>0</v>
      </c>
      <c r="AG119" s="38">
        <f t="shared" si="98"/>
        <v>0</v>
      </c>
    </row>
    <row r="120" spans="1:34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P120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44" width="9.140625" style="3"/>
    <col min="45" max="45" width="14.7109375" style="4" customWidth="1"/>
    <col min="46" max="16384" width="9.140625" style="2"/>
  </cols>
  <sheetData>
    <row r="1" spans="1:45" ht="15.75" x14ac:dyDescent="0.25">
      <c r="A1" s="1" t="s">
        <v>86</v>
      </c>
    </row>
    <row r="2" spans="1:45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/>
      <c r="H2" s="7"/>
      <c r="I2" s="7"/>
      <c r="J2" s="7" t="s">
        <v>2</v>
      </c>
      <c r="K2" s="7"/>
      <c r="L2" s="7"/>
      <c r="M2" s="7"/>
      <c r="N2" s="7"/>
      <c r="O2" s="7"/>
      <c r="P2" s="7"/>
      <c r="Q2" s="7" t="s">
        <v>3</v>
      </c>
      <c r="R2" s="7"/>
      <c r="S2" s="7"/>
      <c r="T2" s="7"/>
      <c r="U2" s="7"/>
      <c r="V2" s="7"/>
      <c r="W2" s="7"/>
      <c r="X2" s="7">
        <v>15</v>
      </c>
      <c r="Y2" s="7"/>
      <c r="Z2" s="7"/>
      <c r="AA2" s="7"/>
      <c r="AB2" s="7"/>
      <c r="AC2" s="7"/>
      <c r="AD2" s="7"/>
      <c r="AE2" s="7">
        <v>16</v>
      </c>
      <c r="AF2" s="7"/>
      <c r="AG2" s="7"/>
      <c r="AH2" s="7"/>
      <c r="AI2" s="7"/>
      <c r="AJ2" s="7"/>
      <c r="AK2" s="7"/>
      <c r="AL2" s="7">
        <v>17</v>
      </c>
      <c r="AM2" s="7"/>
      <c r="AN2" s="7"/>
      <c r="AO2" s="7"/>
      <c r="AP2" s="7"/>
      <c r="AQ2" s="7"/>
      <c r="AR2" s="7"/>
      <c r="AS2" s="7" t="s">
        <v>4</v>
      </c>
    </row>
    <row r="3" spans="1:45" s="8" customFormat="1" ht="15.75" thickBot="1" x14ac:dyDescent="0.3">
      <c r="A3" s="5"/>
      <c r="B3" s="6"/>
      <c r="C3" s="7" t="s">
        <v>67</v>
      </c>
      <c r="D3" s="7" t="s">
        <v>68</v>
      </c>
      <c r="E3" s="7" t="s">
        <v>69</v>
      </c>
      <c r="F3" s="7" t="s">
        <v>70</v>
      </c>
      <c r="G3" s="7" t="s">
        <v>69</v>
      </c>
      <c r="H3" s="7" t="s">
        <v>67</v>
      </c>
      <c r="I3" s="7" t="s">
        <v>75</v>
      </c>
      <c r="J3" s="7" t="s">
        <v>67</v>
      </c>
      <c r="K3" s="7" t="s">
        <v>68</v>
      </c>
      <c r="L3" s="7" t="s">
        <v>69</v>
      </c>
      <c r="M3" s="7" t="s">
        <v>70</v>
      </c>
      <c r="N3" s="7" t="s">
        <v>69</v>
      </c>
      <c r="O3" s="7" t="s">
        <v>67</v>
      </c>
      <c r="P3" s="7" t="s">
        <v>75</v>
      </c>
      <c r="Q3" s="7" t="s">
        <v>67</v>
      </c>
      <c r="R3" s="7" t="s">
        <v>68</v>
      </c>
      <c r="S3" s="7" t="s">
        <v>69</v>
      </c>
      <c r="T3" s="7" t="s">
        <v>70</v>
      </c>
      <c r="U3" s="7" t="s">
        <v>69</v>
      </c>
      <c r="V3" s="7" t="s">
        <v>67</v>
      </c>
      <c r="W3" s="7" t="s">
        <v>75</v>
      </c>
      <c r="X3" s="7" t="s">
        <v>67</v>
      </c>
      <c r="Y3" s="7" t="s">
        <v>68</v>
      </c>
      <c r="Z3" s="7" t="s">
        <v>69</v>
      </c>
      <c r="AA3" s="7" t="s">
        <v>70</v>
      </c>
      <c r="AB3" s="7" t="s">
        <v>69</v>
      </c>
      <c r="AC3" s="7" t="s">
        <v>67</v>
      </c>
      <c r="AD3" s="7" t="s">
        <v>75</v>
      </c>
      <c r="AE3" s="7" t="s">
        <v>67</v>
      </c>
      <c r="AF3" s="7" t="s">
        <v>68</v>
      </c>
      <c r="AG3" s="7" t="s">
        <v>69</v>
      </c>
      <c r="AH3" s="7" t="s">
        <v>70</v>
      </c>
      <c r="AI3" s="7" t="s">
        <v>69</v>
      </c>
      <c r="AJ3" s="7" t="s">
        <v>67</v>
      </c>
      <c r="AK3" s="7" t="s">
        <v>75</v>
      </c>
      <c r="AL3" s="7" t="s">
        <v>67</v>
      </c>
      <c r="AM3" s="7" t="s">
        <v>68</v>
      </c>
      <c r="AN3" s="7" t="s">
        <v>69</v>
      </c>
      <c r="AO3" s="7" t="s">
        <v>70</v>
      </c>
      <c r="AP3" s="7" t="s">
        <v>69</v>
      </c>
      <c r="AQ3" s="7" t="s">
        <v>67</v>
      </c>
      <c r="AR3" s="7" t="s">
        <v>75</v>
      </c>
      <c r="AS3" s="7"/>
    </row>
    <row r="4" spans="1:45" ht="15.75" thickTop="1" x14ac:dyDescent="0.25">
      <c r="A4" s="9" t="s">
        <v>5</v>
      </c>
      <c r="B4" s="10" t="s">
        <v>6</v>
      </c>
      <c r="C4" s="11">
        <f>'Monthly ASR Under 18'!C4</f>
        <v>0</v>
      </c>
      <c r="D4" s="11">
        <f>'Monthly ASR Under 18'!D4</f>
        <v>0</v>
      </c>
      <c r="E4" s="11">
        <f>'Monthly ASR Under 18'!E4</f>
        <v>0</v>
      </c>
      <c r="F4" s="11">
        <f>'Monthly ASR Under 18'!F4</f>
        <v>0</v>
      </c>
      <c r="G4" s="11">
        <f>'Monthly ASR Under 18'!G4</f>
        <v>0</v>
      </c>
      <c r="H4" s="11">
        <f>'Monthly ASR Under 18'!H4</f>
        <v>0</v>
      </c>
      <c r="I4" s="58">
        <f>SUM(C4:H4)</f>
        <v>0</v>
      </c>
      <c r="J4" s="11">
        <f>'Monthly ASR Under 18'!P4</f>
        <v>0</v>
      </c>
      <c r="K4" s="11">
        <f>'Monthly ASR Under 18'!Q4</f>
        <v>0</v>
      </c>
      <c r="L4" s="11">
        <f>'Monthly ASR Under 18'!R4</f>
        <v>0</v>
      </c>
      <c r="M4" s="11">
        <f>'Monthly ASR Under 18'!S4</f>
        <v>0</v>
      </c>
      <c r="N4" s="11">
        <f>'Monthly ASR Under 18'!T4</f>
        <v>0</v>
      </c>
      <c r="O4" s="11">
        <f>'Monthly ASR Under 18'!U4</f>
        <v>0</v>
      </c>
      <c r="P4" s="58">
        <f>SUM(J4:O4)</f>
        <v>0</v>
      </c>
      <c r="Q4" s="11">
        <f>'Monthly ASR Under 18'!AC4</f>
        <v>0</v>
      </c>
      <c r="R4" s="11">
        <f>'Monthly ASR Under 18'!AD4</f>
        <v>0</v>
      </c>
      <c r="S4" s="11">
        <f>'Monthly ASR Under 18'!AE4</f>
        <v>0</v>
      </c>
      <c r="T4" s="11">
        <f>'Monthly ASR Under 18'!AF4</f>
        <v>0</v>
      </c>
      <c r="U4" s="11">
        <f>'Monthly ASR Under 18'!AG4</f>
        <v>0</v>
      </c>
      <c r="V4" s="11">
        <f>'Monthly ASR Under 18'!AH4</f>
        <v>0</v>
      </c>
      <c r="W4" s="58">
        <f>SUM(Q4:V4)</f>
        <v>0</v>
      </c>
      <c r="X4" s="11">
        <f>'Monthly ASR Under 18'!AP4</f>
        <v>0</v>
      </c>
      <c r="Y4" s="11">
        <f>'Monthly ASR Under 18'!AQ4</f>
        <v>0</v>
      </c>
      <c r="Z4" s="11">
        <f>'Monthly ASR Under 18'!AR4</f>
        <v>0</v>
      </c>
      <c r="AA4" s="11">
        <f>'Monthly ASR Under 18'!AS4</f>
        <v>0</v>
      </c>
      <c r="AB4" s="11">
        <f>'Monthly ASR Under 18'!AT4</f>
        <v>0</v>
      </c>
      <c r="AC4" s="11">
        <f>'Monthly ASR Under 18'!AU4</f>
        <v>0</v>
      </c>
      <c r="AD4" s="58">
        <f>SUM(X4:AC4)</f>
        <v>0</v>
      </c>
      <c r="AE4" s="11">
        <f>'Monthly ASR Under 18'!BC4</f>
        <v>0</v>
      </c>
      <c r="AF4" s="11">
        <f>'Monthly ASR Under 18'!BD4</f>
        <v>0</v>
      </c>
      <c r="AG4" s="11">
        <f>'Monthly ASR Under 18'!BE4</f>
        <v>0</v>
      </c>
      <c r="AH4" s="11">
        <f>'Monthly ASR Under 18'!BF4</f>
        <v>0</v>
      </c>
      <c r="AI4" s="11">
        <f>'Monthly ASR Under 18'!BG4</f>
        <v>0</v>
      </c>
      <c r="AJ4" s="11">
        <f>'Monthly ASR Under 18'!BH4</f>
        <v>0</v>
      </c>
      <c r="AK4" s="58">
        <f>SUM(AE4:AJ4)</f>
        <v>0</v>
      </c>
      <c r="AL4" s="11">
        <f>'Monthly ASR Under 18'!BP4</f>
        <v>0</v>
      </c>
      <c r="AM4" s="11">
        <f>'Monthly ASR Under 18'!BQ4</f>
        <v>0</v>
      </c>
      <c r="AN4" s="11">
        <f>'Monthly ASR Under 18'!BR4</f>
        <v>0</v>
      </c>
      <c r="AO4" s="11">
        <f>'Monthly ASR Under 18'!BS4</f>
        <v>0</v>
      </c>
      <c r="AP4" s="11">
        <f>'Monthly ASR Under 18'!BT4</f>
        <v>0</v>
      </c>
      <c r="AQ4" s="11">
        <f>'Monthly ASR Under 18'!BU4</f>
        <v>0</v>
      </c>
      <c r="AR4" s="58">
        <f>SUM(AL4:AQ4)</f>
        <v>0</v>
      </c>
      <c r="AS4" s="12">
        <f t="shared" ref="AS4:AS21" si="0">SUM(C4:AL4)</f>
        <v>0</v>
      </c>
    </row>
    <row r="5" spans="1:45" x14ac:dyDescent="0.25">
      <c r="A5" s="13"/>
      <c r="B5" s="14" t="s">
        <v>7</v>
      </c>
      <c r="C5" s="15">
        <f>'Monthly ASR Under 18'!C5</f>
        <v>0</v>
      </c>
      <c r="D5" s="15">
        <f>'Monthly ASR Under 18'!D5</f>
        <v>0</v>
      </c>
      <c r="E5" s="15">
        <f>'Monthly ASR Under 18'!E5</f>
        <v>0</v>
      </c>
      <c r="F5" s="15">
        <f>'Monthly ASR Under 18'!F5</f>
        <v>0</v>
      </c>
      <c r="G5" s="15">
        <f>'Monthly ASR Under 18'!G5</f>
        <v>0</v>
      </c>
      <c r="H5" s="15">
        <f>'Monthly ASR Under 18'!H5</f>
        <v>0</v>
      </c>
      <c r="I5" s="59">
        <f t="shared" ref="I5:I21" si="1">SUM(C5:H5)</f>
        <v>0</v>
      </c>
      <c r="J5" s="15">
        <f>'Monthly ASR Under 18'!P5</f>
        <v>0</v>
      </c>
      <c r="K5" s="15">
        <f>'Monthly ASR Under 18'!Q5</f>
        <v>0</v>
      </c>
      <c r="L5" s="15">
        <f>'Monthly ASR Under 18'!R5</f>
        <v>0</v>
      </c>
      <c r="M5" s="15">
        <f>'Monthly ASR Under 18'!S5</f>
        <v>0</v>
      </c>
      <c r="N5" s="15">
        <f>'Monthly ASR Under 18'!T5</f>
        <v>0</v>
      </c>
      <c r="O5" s="15">
        <f>'Monthly ASR Under 18'!U5</f>
        <v>0</v>
      </c>
      <c r="P5" s="59">
        <f t="shared" ref="P5:P21" si="2">SUM(J5:O5)</f>
        <v>0</v>
      </c>
      <c r="Q5" s="15">
        <f>'Monthly ASR Under 18'!AC5</f>
        <v>0</v>
      </c>
      <c r="R5" s="15">
        <f>'Monthly ASR Under 18'!AD5</f>
        <v>0</v>
      </c>
      <c r="S5" s="15">
        <f>'Monthly ASR Under 18'!AE5</f>
        <v>0</v>
      </c>
      <c r="T5" s="15">
        <f>'Monthly ASR Under 18'!AF5</f>
        <v>0</v>
      </c>
      <c r="U5" s="15">
        <f>'Monthly ASR Under 18'!AG5</f>
        <v>0</v>
      </c>
      <c r="V5" s="15">
        <f>'Monthly ASR Under 18'!AH5</f>
        <v>0</v>
      </c>
      <c r="W5" s="59">
        <f t="shared" ref="W5:W21" si="3">SUM(Q5:V5)</f>
        <v>0</v>
      </c>
      <c r="X5" s="15">
        <f>'Monthly ASR Under 18'!AP5</f>
        <v>0</v>
      </c>
      <c r="Y5" s="15">
        <f>'Monthly ASR Under 18'!AQ5</f>
        <v>0</v>
      </c>
      <c r="Z5" s="15">
        <f>'Monthly ASR Under 18'!AR5</f>
        <v>0</v>
      </c>
      <c r="AA5" s="15">
        <f>'Monthly ASR Under 18'!AS5</f>
        <v>0</v>
      </c>
      <c r="AB5" s="15">
        <f>'Monthly ASR Under 18'!AT5</f>
        <v>0</v>
      </c>
      <c r="AC5" s="15">
        <f>'Monthly ASR Under 18'!AU5</f>
        <v>0</v>
      </c>
      <c r="AD5" s="59">
        <f t="shared" ref="AD5:AD21" si="4">SUM(X5:AC5)</f>
        <v>0</v>
      </c>
      <c r="AE5" s="15">
        <f>'Monthly ASR Under 18'!BC5</f>
        <v>0</v>
      </c>
      <c r="AF5" s="15">
        <f>'Monthly ASR Under 18'!BD5</f>
        <v>0</v>
      </c>
      <c r="AG5" s="15">
        <f>'Monthly ASR Under 18'!BE5</f>
        <v>0</v>
      </c>
      <c r="AH5" s="15">
        <f>'Monthly ASR Under 18'!BF5</f>
        <v>0</v>
      </c>
      <c r="AI5" s="15">
        <f>'Monthly ASR Under 18'!BG5</f>
        <v>0</v>
      </c>
      <c r="AJ5" s="15">
        <f>'Monthly ASR Under 18'!BH5</f>
        <v>0</v>
      </c>
      <c r="AK5" s="59">
        <f t="shared" ref="AK5:AK21" si="5">SUM(AE5:AJ5)</f>
        <v>0</v>
      </c>
      <c r="AL5" s="15">
        <f>'Monthly ASR Under 18'!BP5</f>
        <v>0</v>
      </c>
      <c r="AM5" s="15">
        <f>'Monthly ASR Under 18'!BQ5</f>
        <v>0</v>
      </c>
      <c r="AN5" s="15">
        <f>'Monthly ASR Under 18'!BR5</f>
        <v>0</v>
      </c>
      <c r="AO5" s="15">
        <f>'Monthly ASR Under 18'!BS5</f>
        <v>0</v>
      </c>
      <c r="AP5" s="15">
        <f>'Monthly ASR Under 18'!BT5</f>
        <v>0</v>
      </c>
      <c r="AQ5" s="15">
        <f>'Monthly ASR Under 18'!BU5</f>
        <v>0</v>
      </c>
      <c r="AR5" s="59">
        <f t="shared" ref="AR5:AR21" si="6">SUM(AL5:AQ5)</f>
        <v>0</v>
      </c>
      <c r="AS5" s="16">
        <f t="shared" si="0"/>
        <v>0</v>
      </c>
    </row>
    <row r="6" spans="1:45" ht="30" x14ac:dyDescent="0.25">
      <c r="A6" s="17" t="s">
        <v>8</v>
      </c>
      <c r="B6" s="18" t="s">
        <v>6</v>
      </c>
      <c r="C6" s="19">
        <f>'Monthly ASR Under 18'!C6</f>
        <v>0</v>
      </c>
      <c r="D6" s="19">
        <f>'Monthly ASR Under 18'!D6</f>
        <v>0</v>
      </c>
      <c r="E6" s="19">
        <f>'Monthly ASR Under 18'!E6</f>
        <v>0</v>
      </c>
      <c r="F6" s="19">
        <f>'Monthly ASR Under 18'!F6</f>
        <v>0</v>
      </c>
      <c r="G6" s="19">
        <f>'Monthly ASR Under 18'!G6</f>
        <v>0</v>
      </c>
      <c r="H6" s="19">
        <f>'Monthly ASR Under 18'!H6</f>
        <v>0</v>
      </c>
      <c r="I6" s="60">
        <f t="shared" si="1"/>
        <v>0</v>
      </c>
      <c r="J6" s="19">
        <f>'Monthly ASR Under 18'!P6</f>
        <v>0</v>
      </c>
      <c r="K6" s="19">
        <f>'Monthly ASR Under 18'!Q6</f>
        <v>0</v>
      </c>
      <c r="L6" s="19">
        <f>'Monthly ASR Under 18'!R6</f>
        <v>0</v>
      </c>
      <c r="M6" s="19">
        <f>'Monthly ASR Under 18'!S6</f>
        <v>0</v>
      </c>
      <c r="N6" s="19">
        <f>'Monthly ASR Under 18'!T6</f>
        <v>0</v>
      </c>
      <c r="O6" s="19">
        <f>'Monthly ASR Under 18'!U6</f>
        <v>0</v>
      </c>
      <c r="P6" s="60">
        <f t="shared" si="2"/>
        <v>0</v>
      </c>
      <c r="Q6" s="19">
        <f>'Monthly ASR Under 18'!AC6</f>
        <v>0</v>
      </c>
      <c r="R6" s="19">
        <f>'Monthly ASR Under 18'!AD6</f>
        <v>0</v>
      </c>
      <c r="S6" s="19">
        <f>'Monthly ASR Under 18'!AE6</f>
        <v>0</v>
      </c>
      <c r="T6" s="19">
        <f>'Monthly ASR Under 18'!AF6</f>
        <v>0</v>
      </c>
      <c r="U6" s="19">
        <f>'Monthly ASR Under 18'!AG6</f>
        <v>0</v>
      </c>
      <c r="V6" s="19">
        <f>'Monthly ASR Under 18'!AH6</f>
        <v>0</v>
      </c>
      <c r="W6" s="60">
        <f t="shared" si="3"/>
        <v>0</v>
      </c>
      <c r="X6" s="19">
        <f>'Monthly ASR Under 18'!AP6</f>
        <v>0</v>
      </c>
      <c r="Y6" s="19">
        <f>'Monthly ASR Under 18'!AQ6</f>
        <v>0</v>
      </c>
      <c r="Z6" s="19">
        <f>'Monthly ASR Under 18'!AR6</f>
        <v>0</v>
      </c>
      <c r="AA6" s="19">
        <f>'Monthly ASR Under 18'!AS6</f>
        <v>0</v>
      </c>
      <c r="AB6" s="19">
        <f>'Monthly ASR Under 18'!AT6</f>
        <v>0</v>
      </c>
      <c r="AC6" s="19">
        <f>'Monthly ASR Under 18'!AU6</f>
        <v>0</v>
      </c>
      <c r="AD6" s="60">
        <f t="shared" si="4"/>
        <v>0</v>
      </c>
      <c r="AE6" s="19">
        <f>'Monthly ASR Under 18'!BC6</f>
        <v>0</v>
      </c>
      <c r="AF6" s="19">
        <f>'Monthly ASR Under 18'!BD6</f>
        <v>0</v>
      </c>
      <c r="AG6" s="19">
        <f>'Monthly ASR Under 18'!BE6</f>
        <v>0</v>
      </c>
      <c r="AH6" s="19">
        <f>'Monthly ASR Under 18'!BF6</f>
        <v>0</v>
      </c>
      <c r="AI6" s="19">
        <f>'Monthly ASR Under 18'!BG6</f>
        <v>0</v>
      </c>
      <c r="AJ6" s="19">
        <f>'Monthly ASR Under 18'!BH6</f>
        <v>0</v>
      </c>
      <c r="AK6" s="60">
        <f t="shared" si="5"/>
        <v>0</v>
      </c>
      <c r="AL6" s="19">
        <f>'Monthly ASR Under 18'!BP6</f>
        <v>0</v>
      </c>
      <c r="AM6" s="19">
        <f>'Monthly ASR Under 18'!BQ6</f>
        <v>0</v>
      </c>
      <c r="AN6" s="19">
        <f>'Monthly ASR Under 18'!BR6</f>
        <v>0</v>
      </c>
      <c r="AO6" s="19">
        <f>'Monthly ASR Under 18'!BS6</f>
        <v>0</v>
      </c>
      <c r="AP6" s="19">
        <f>'Monthly ASR Under 18'!BT6</f>
        <v>0</v>
      </c>
      <c r="AQ6" s="19">
        <f>'Monthly ASR Under 18'!BU6</f>
        <v>0</v>
      </c>
      <c r="AR6" s="60">
        <f t="shared" si="6"/>
        <v>0</v>
      </c>
      <c r="AS6" s="20">
        <f t="shared" si="0"/>
        <v>0</v>
      </c>
    </row>
    <row r="7" spans="1:45" x14ac:dyDescent="0.25">
      <c r="A7" s="13"/>
      <c r="B7" s="14" t="s">
        <v>7</v>
      </c>
      <c r="C7" s="15">
        <f>'Monthly ASR Under 18'!C7</f>
        <v>0</v>
      </c>
      <c r="D7" s="15">
        <f>'Monthly ASR Under 18'!D7</f>
        <v>0</v>
      </c>
      <c r="E7" s="15">
        <f>'Monthly ASR Under 18'!E7</f>
        <v>0</v>
      </c>
      <c r="F7" s="15">
        <f>'Monthly ASR Under 18'!F7</f>
        <v>0</v>
      </c>
      <c r="G7" s="15">
        <f>'Monthly ASR Under 18'!G7</f>
        <v>0</v>
      </c>
      <c r="H7" s="15">
        <f>'Monthly ASR Under 18'!H7</f>
        <v>0</v>
      </c>
      <c r="I7" s="59">
        <f t="shared" si="1"/>
        <v>0</v>
      </c>
      <c r="J7" s="15">
        <f>'Monthly ASR Under 18'!P7</f>
        <v>0</v>
      </c>
      <c r="K7" s="15">
        <f>'Monthly ASR Under 18'!Q7</f>
        <v>0</v>
      </c>
      <c r="L7" s="15">
        <f>'Monthly ASR Under 18'!R7</f>
        <v>0</v>
      </c>
      <c r="M7" s="15">
        <f>'Monthly ASR Under 18'!S7</f>
        <v>0</v>
      </c>
      <c r="N7" s="15">
        <f>'Monthly ASR Under 18'!T7</f>
        <v>0</v>
      </c>
      <c r="O7" s="15">
        <f>'Monthly ASR Under 18'!U7</f>
        <v>0</v>
      </c>
      <c r="P7" s="59">
        <f t="shared" si="2"/>
        <v>0</v>
      </c>
      <c r="Q7" s="15">
        <f>'Monthly ASR Under 18'!AC7</f>
        <v>0</v>
      </c>
      <c r="R7" s="15">
        <f>'Monthly ASR Under 18'!AD7</f>
        <v>0</v>
      </c>
      <c r="S7" s="15">
        <f>'Monthly ASR Under 18'!AE7</f>
        <v>0</v>
      </c>
      <c r="T7" s="15">
        <f>'Monthly ASR Under 18'!AF7</f>
        <v>0</v>
      </c>
      <c r="U7" s="15">
        <f>'Monthly ASR Under 18'!AG7</f>
        <v>0</v>
      </c>
      <c r="V7" s="15">
        <f>'Monthly ASR Under 18'!AH7</f>
        <v>0</v>
      </c>
      <c r="W7" s="59">
        <f t="shared" si="3"/>
        <v>0</v>
      </c>
      <c r="X7" s="15">
        <f>'Monthly ASR Under 18'!AP7</f>
        <v>0</v>
      </c>
      <c r="Y7" s="15">
        <f>'Monthly ASR Under 18'!AQ7</f>
        <v>0</v>
      </c>
      <c r="Z7" s="15">
        <f>'Monthly ASR Under 18'!AR7</f>
        <v>0</v>
      </c>
      <c r="AA7" s="15">
        <f>'Monthly ASR Under 18'!AS7</f>
        <v>0</v>
      </c>
      <c r="AB7" s="15">
        <f>'Monthly ASR Under 18'!AT7</f>
        <v>0</v>
      </c>
      <c r="AC7" s="15">
        <f>'Monthly ASR Under 18'!AU7</f>
        <v>0</v>
      </c>
      <c r="AD7" s="59">
        <f t="shared" si="4"/>
        <v>0</v>
      </c>
      <c r="AE7" s="15">
        <f>'Monthly ASR Under 18'!BC7</f>
        <v>0</v>
      </c>
      <c r="AF7" s="15">
        <f>'Monthly ASR Under 18'!BD7</f>
        <v>0</v>
      </c>
      <c r="AG7" s="15">
        <f>'Monthly ASR Under 18'!BE7</f>
        <v>0</v>
      </c>
      <c r="AH7" s="15">
        <f>'Monthly ASR Under 18'!BF7</f>
        <v>0</v>
      </c>
      <c r="AI7" s="15">
        <f>'Monthly ASR Under 18'!BG7</f>
        <v>0</v>
      </c>
      <c r="AJ7" s="15">
        <f>'Monthly ASR Under 18'!BH7</f>
        <v>0</v>
      </c>
      <c r="AK7" s="59">
        <f t="shared" si="5"/>
        <v>0</v>
      </c>
      <c r="AL7" s="15">
        <f>'Monthly ASR Under 18'!BP7</f>
        <v>0</v>
      </c>
      <c r="AM7" s="15">
        <f>'Monthly ASR Under 18'!BQ7</f>
        <v>0</v>
      </c>
      <c r="AN7" s="15">
        <f>'Monthly ASR Under 18'!BR7</f>
        <v>0</v>
      </c>
      <c r="AO7" s="15">
        <f>'Monthly ASR Under 18'!BS7</f>
        <v>0</v>
      </c>
      <c r="AP7" s="15">
        <f>'Monthly ASR Under 18'!BT7</f>
        <v>0</v>
      </c>
      <c r="AQ7" s="15">
        <f>'Monthly ASR Under 18'!BU7</f>
        <v>0</v>
      </c>
      <c r="AR7" s="59">
        <f t="shared" si="6"/>
        <v>0</v>
      </c>
      <c r="AS7" s="16">
        <f t="shared" si="0"/>
        <v>0</v>
      </c>
    </row>
    <row r="8" spans="1:45" x14ac:dyDescent="0.25">
      <c r="A8" s="17" t="s">
        <v>9</v>
      </c>
      <c r="B8" s="18" t="s">
        <v>6</v>
      </c>
      <c r="C8" s="19">
        <f>'Monthly ASR Under 18'!C8</f>
        <v>0</v>
      </c>
      <c r="D8" s="19">
        <f>'Monthly ASR Under 18'!D8</f>
        <v>0</v>
      </c>
      <c r="E8" s="19">
        <f>'Monthly ASR Under 18'!E8</f>
        <v>0</v>
      </c>
      <c r="F8" s="19">
        <f>'Monthly ASR Under 18'!F8</f>
        <v>0</v>
      </c>
      <c r="G8" s="19">
        <f>'Monthly ASR Under 18'!G8</f>
        <v>0</v>
      </c>
      <c r="H8" s="19">
        <f>'Monthly ASR Under 18'!H8</f>
        <v>0</v>
      </c>
      <c r="I8" s="60">
        <f t="shared" si="1"/>
        <v>0</v>
      </c>
      <c r="J8" s="19">
        <f>'Monthly ASR Under 18'!P8</f>
        <v>0</v>
      </c>
      <c r="K8" s="19">
        <f>'Monthly ASR Under 18'!Q8</f>
        <v>0</v>
      </c>
      <c r="L8" s="19">
        <f>'Monthly ASR Under 18'!R8</f>
        <v>0</v>
      </c>
      <c r="M8" s="19">
        <f>'Monthly ASR Under 18'!S8</f>
        <v>0</v>
      </c>
      <c r="N8" s="19">
        <f>'Monthly ASR Under 18'!T8</f>
        <v>0</v>
      </c>
      <c r="O8" s="19">
        <f>'Monthly ASR Under 18'!U8</f>
        <v>0</v>
      </c>
      <c r="P8" s="60">
        <f t="shared" si="2"/>
        <v>0</v>
      </c>
      <c r="Q8" s="19">
        <f>'Monthly ASR Under 18'!AC8</f>
        <v>0</v>
      </c>
      <c r="R8" s="19">
        <f>'Monthly ASR Under 18'!AD8</f>
        <v>0</v>
      </c>
      <c r="S8" s="19">
        <f>'Monthly ASR Under 18'!AE8</f>
        <v>0</v>
      </c>
      <c r="T8" s="19">
        <f>'Monthly ASR Under 18'!AF8</f>
        <v>0</v>
      </c>
      <c r="U8" s="19">
        <f>'Monthly ASR Under 18'!AG8</f>
        <v>0</v>
      </c>
      <c r="V8" s="19">
        <f>'Monthly ASR Under 18'!AH8</f>
        <v>0</v>
      </c>
      <c r="W8" s="60">
        <f t="shared" si="3"/>
        <v>0</v>
      </c>
      <c r="X8" s="19">
        <f>'Monthly ASR Under 18'!AP8</f>
        <v>0</v>
      </c>
      <c r="Y8" s="19">
        <f>'Monthly ASR Under 18'!AQ8</f>
        <v>0</v>
      </c>
      <c r="Z8" s="19">
        <f>'Monthly ASR Under 18'!AR8</f>
        <v>0</v>
      </c>
      <c r="AA8" s="19">
        <f>'Monthly ASR Under 18'!AS8</f>
        <v>0</v>
      </c>
      <c r="AB8" s="19">
        <f>'Monthly ASR Under 18'!AT8</f>
        <v>0</v>
      </c>
      <c r="AC8" s="19">
        <f>'Monthly ASR Under 18'!AU8</f>
        <v>0</v>
      </c>
      <c r="AD8" s="60">
        <f t="shared" si="4"/>
        <v>0</v>
      </c>
      <c r="AE8" s="19">
        <f>'Monthly ASR Under 18'!BC8</f>
        <v>0</v>
      </c>
      <c r="AF8" s="19">
        <f>'Monthly ASR Under 18'!BD8</f>
        <v>0</v>
      </c>
      <c r="AG8" s="19">
        <f>'Monthly ASR Under 18'!BE8</f>
        <v>0</v>
      </c>
      <c r="AH8" s="19">
        <f>'Monthly ASR Under 18'!BF8</f>
        <v>0</v>
      </c>
      <c r="AI8" s="19">
        <f>'Monthly ASR Under 18'!BG8</f>
        <v>0</v>
      </c>
      <c r="AJ8" s="19">
        <f>'Monthly ASR Under 18'!BH8</f>
        <v>0</v>
      </c>
      <c r="AK8" s="60">
        <f t="shared" si="5"/>
        <v>0</v>
      </c>
      <c r="AL8" s="19">
        <f>'Monthly ASR Under 18'!BP8</f>
        <v>0</v>
      </c>
      <c r="AM8" s="19">
        <f>'Monthly ASR Under 18'!BQ8</f>
        <v>0</v>
      </c>
      <c r="AN8" s="19">
        <f>'Monthly ASR Under 18'!BR8</f>
        <v>0</v>
      </c>
      <c r="AO8" s="19">
        <f>'Monthly ASR Under 18'!BS8</f>
        <v>0</v>
      </c>
      <c r="AP8" s="19">
        <f>'Monthly ASR Under 18'!BT8</f>
        <v>0</v>
      </c>
      <c r="AQ8" s="19">
        <f>'Monthly ASR Under 18'!BU8</f>
        <v>0</v>
      </c>
      <c r="AR8" s="60">
        <f t="shared" si="6"/>
        <v>0</v>
      </c>
      <c r="AS8" s="20">
        <f t="shared" si="0"/>
        <v>0</v>
      </c>
    </row>
    <row r="9" spans="1:45" x14ac:dyDescent="0.25">
      <c r="A9" s="13"/>
      <c r="B9" s="14" t="s">
        <v>7</v>
      </c>
      <c r="C9" s="15">
        <f>'Monthly ASR Under 18'!C9</f>
        <v>0</v>
      </c>
      <c r="D9" s="15">
        <f>'Monthly ASR Under 18'!D9</f>
        <v>0</v>
      </c>
      <c r="E9" s="15">
        <f>'Monthly ASR Under 18'!E9</f>
        <v>0</v>
      </c>
      <c r="F9" s="15">
        <f>'Monthly ASR Under 18'!F9</f>
        <v>0</v>
      </c>
      <c r="G9" s="15">
        <f>'Monthly ASR Under 18'!G9</f>
        <v>0</v>
      </c>
      <c r="H9" s="15">
        <f>'Monthly ASR Under 18'!H9</f>
        <v>0</v>
      </c>
      <c r="I9" s="59">
        <f t="shared" si="1"/>
        <v>0</v>
      </c>
      <c r="J9" s="15">
        <f>'Monthly ASR Under 18'!P9</f>
        <v>0</v>
      </c>
      <c r="K9" s="15">
        <f>'Monthly ASR Under 18'!Q9</f>
        <v>0</v>
      </c>
      <c r="L9" s="15">
        <f>'Monthly ASR Under 18'!R9</f>
        <v>0</v>
      </c>
      <c r="M9" s="15">
        <f>'Monthly ASR Under 18'!S9</f>
        <v>0</v>
      </c>
      <c r="N9" s="15">
        <f>'Monthly ASR Under 18'!T9</f>
        <v>0</v>
      </c>
      <c r="O9" s="15">
        <f>'Monthly ASR Under 18'!U9</f>
        <v>0</v>
      </c>
      <c r="P9" s="59">
        <f t="shared" si="2"/>
        <v>0</v>
      </c>
      <c r="Q9" s="15">
        <f>'Monthly ASR Under 18'!AC9</f>
        <v>0</v>
      </c>
      <c r="R9" s="15">
        <f>'Monthly ASR Under 18'!AD9</f>
        <v>0</v>
      </c>
      <c r="S9" s="15">
        <f>'Monthly ASR Under 18'!AE9</f>
        <v>0</v>
      </c>
      <c r="T9" s="15">
        <f>'Monthly ASR Under 18'!AF9</f>
        <v>0</v>
      </c>
      <c r="U9" s="15">
        <f>'Monthly ASR Under 18'!AG9</f>
        <v>0</v>
      </c>
      <c r="V9" s="15">
        <f>'Monthly ASR Under 18'!AH9</f>
        <v>0</v>
      </c>
      <c r="W9" s="59">
        <f t="shared" si="3"/>
        <v>0</v>
      </c>
      <c r="X9" s="15">
        <f>'Monthly ASR Under 18'!AP9</f>
        <v>0</v>
      </c>
      <c r="Y9" s="15">
        <f>'Monthly ASR Under 18'!AQ9</f>
        <v>0</v>
      </c>
      <c r="Z9" s="15">
        <f>'Monthly ASR Under 18'!AR9</f>
        <v>0</v>
      </c>
      <c r="AA9" s="15">
        <f>'Monthly ASR Under 18'!AS9</f>
        <v>0</v>
      </c>
      <c r="AB9" s="15">
        <f>'Monthly ASR Under 18'!AT9</f>
        <v>0</v>
      </c>
      <c r="AC9" s="15">
        <f>'Monthly ASR Under 18'!AU9</f>
        <v>0</v>
      </c>
      <c r="AD9" s="59">
        <f t="shared" si="4"/>
        <v>0</v>
      </c>
      <c r="AE9" s="15">
        <f>'Monthly ASR Under 18'!BC9</f>
        <v>0</v>
      </c>
      <c r="AF9" s="15">
        <f>'Monthly ASR Under 18'!BD9</f>
        <v>0</v>
      </c>
      <c r="AG9" s="15">
        <f>'Monthly ASR Under 18'!BE9</f>
        <v>0</v>
      </c>
      <c r="AH9" s="15">
        <f>'Monthly ASR Under 18'!BF9</f>
        <v>0</v>
      </c>
      <c r="AI9" s="15">
        <f>'Monthly ASR Under 18'!BG9</f>
        <v>0</v>
      </c>
      <c r="AJ9" s="15">
        <f>'Monthly ASR Under 18'!BH9</f>
        <v>0</v>
      </c>
      <c r="AK9" s="59">
        <f t="shared" si="5"/>
        <v>0</v>
      </c>
      <c r="AL9" s="15">
        <f>'Monthly ASR Under 18'!BP9</f>
        <v>0</v>
      </c>
      <c r="AM9" s="15">
        <f>'Monthly ASR Under 18'!BQ9</f>
        <v>0</v>
      </c>
      <c r="AN9" s="15">
        <f>'Monthly ASR Under 18'!BR9</f>
        <v>0</v>
      </c>
      <c r="AO9" s="15">
        <f>'Monthly ASR Under 18'!BS9</f>
        <v>0</v>
      </c>
      <c r="AP9" s="15">
        <f>'Monthly ASR Under 18'!BT9</f>
        <v>0</v>
      </c>
      <c r="AQ9" s="15">
        <f>'Monthly ASR Under 18'!BU9</f>
        <v>0</v>
      </c>
      <c r="AR9" s="59">
        <f t="shared" si="6"/>
        <v>0</v>
      </c>
      <c r="AS9" s="16">
        <f t="shared" si="0"/>
        <v>0</v>
      </c>
    </row>
    <row r="10" spans="1:45" x14ac:dyDescent="0.25">
      <c r="A10" s="17" t="s">
        <v>10</v>
      </c>
      <c r="B10" s="18" t="s">
        <v>6</v>
      </c>
      <c r="C10" s="19">
        <f>'Monthly ASR Under 18'!C10</f>
        <v>0</v>
      </c>
      <c r="D10" s="19">
        <f>'Monthly ASR Under 18'!D10</f>
        <v>0</v>
      </c>
      <c r="E10" s="19">
        <f>'Monthly ASR Under 18'!E10</f>
        <v>0</v>
      </c>
      <c r="F10" s="19">
        <f>'Monthly ASR Under 18'!F10</f>
        <v>0</v>
      </c>
      <c r="G10" s="19">
        <f>'Monthly ASR Under 18'!G10</f>
        <v>0</v>
      </c>
      <c r="H10" s="19">
        <f>'Monthly ASR Under 18'!H10</f>
        <v>0</v>
      </c>
      <c r="I10" s="60">
        <f t="shared" si="1"/>
        <v>0</v>
      </c>
      <c r="J10" s="19">
        <f>'Monthly ASR Under 18'!P10</f>
        <v>0</v>
      </c>
      <c r="K10" s="19">
        <f>'Monthly ASR Under 18'!Q10</f>
        <v>0</v>
      </c>
      <c r="L10" s="19">
        <f>'Monthly ASR Under 18'!R10</f>
        <v>0</v>
      </c>
      <c r="M10" s="19">
        <f>'Monthly ASR Under 18'!S10</f>
        <v>0</v>
      </c>
      <c r="N10" s="19">
        <f>'Monthly ASR Under 18'!T10</f>
        <v>0</v>
      </c>
      <c r="O10" s="19">
        <f>'Monthly ASR Under 18'!U10</f>
        <v>0</v>
      </c>
      <c r="P10" s="60">
        <f t="shared" si="2"/>
        <v>0</v>
      </c>
      <c r="Q10" s="19">
        <f>'Monthly ASR Under 18'!AC10</f>
        <v>0</v>
      </c>
      <c r="R10" s="19">
        <f>'Monthly ASR Under 18'!AD10</f>
        <v>0</v>
      </c>
      <c r="S10" s="19">
        <f>'Monthly ASR Under 18'!AE10</f>
        <v>0</v>
      </c>
      <c r="T10" s="19">
        <f>'Monthly ASR Under 18'!AF10</f>
        <v>0</v>
      </c>
      <c r="U10" s="19">
        <f>'Monthly ASR Under 18'!AG10</f>
        <v>0</v>
      </c>
      <c r="V10" s="19">
        <f>'Monthly ASR Under 18'!AH10</f>
        <v>0</v>
      </c>
      <c r="W10" s="60">
        <f t="shared" si="3"/>
        <v>0</v>
      </c>
      <c r="X10" s="19">
        <f>'Monthly ASR Under 18'!AP10</f>
        <v>0</v>
      </c>
      <c r="Y10" s="19">
        <f>'Monthly ASR Under 18'!AQ10</f>
        <v>0</v>
      </c>
      <c r="Z10" s="19">
        <f>'Monthly ASR Under 18'!AR10</f>
        <v>0</v>
      </c>
      <c r="AA10" s="19">
        <f>'Monthly ASR Under 18'!AS10</f>
        <v>0</v>
      </c>
      <c r="AB10" s="19">
        <f>'Monthly ASR Under 18'!AT10</f>
        <v>0</v>
      </c>
      <c r="AC10" s="19">
        <f>'Monthly ASR Under 18'!AU10</f>
        <v>0</v>
      </c>
      <c r="AD10" s="60">
        <f t="shared" si="4"/>
        <v>0</v>
      </c>
      <c r="AE10" s="19">
        <f>'Monthly ASR Under 18'!BC10</f>
        <v>0</v>
      </c>
      <c r="AF10" s="19">
        <f>'Monthly ASR Under 18'!BD10</f>
        <v>0</v>
      </c>
      <c r="AG10" s="19">
        <f>'Monthly ASR Under 18'!BE10</f>
        <v>0</v>
      </c>
      <c r="AH10" s="19">
        <f>'Monthly ASR Under 18'!BF10</f>
        <v>0</v>
      </c>
      <c r="AI10" s="19">
        <f>'Monthly ASR Under 18'!BG10</f>
        <v>0</v>
      </c>
      <c r="AJ10" s="19">
        <f>'Monthly ASR Under 18'!BH10</f>
        <v>0</v>
      </c>
      <c r="AK10" s="60">
        <f t="shared" si="5"/>
        <v>0</v>
      </c>
      <c r="AL10" s="19">
        <f>'Monthly ASR Under 18'!BP10</f>
        <v>0</v>
      </c>
      <c r="AM10" s="19">
        <f>'Monthly ASR Under 18'!BQ10</f>
        <v>0</v>
      </c>
      <c r="AN10" s="19">
        <f>'Monthly ASR Under 18'!BR10</f>
        <v>0</v>
      </c>
      <c r="AO10" s="19">
        <f>'Monthly ASR Under 18'!BS10</f>
        <v>0</v>
      </c>
      <c r="AP10" s="19">
        <f>'Monthly ASR Under 18'!BT10</f>
        <v>0</v>
      </c>
      <c r="AQ10" s="19">
        <f>'Monthly ASR Under 18'!BU10</f>
        <v>0</v>
      </c>
      <c r="AR10" s="60">
        <f t="shared" si="6"/>
        <v>0</v>
      </c>
      <c r="AS10" s="20">
        <f t="shared" si="0"/>
        <v>0</v>
      </c>
    </row>
    <row r="11" spans="1:45" x14ac:dyDescent="0.25">
      <c r="A11" s="13"/>
      <c r="B11" s="14" t="s">
        <v>7</v>
      </c>
      <c r="C11" s="15">
        <f>'Monthly ASR Under 18'!C11</f>
        <v>0</v>
      </c>
      <c r="D11" s="15">
        <f>'Monthly ASR Under 18'!D11</f>
        <v>0</v>
      </c>
      <c r="E11" s="15">
        <f>'Monthly ASR Under 18'!E11</f>
        <v>0</v>
      </c>
      <c r="F11" s="15">
        <f>'Monthly ASR Under 18'!F11</f>
        <v>0</v>
      </c>
      <c r="G11" s="15">
        <f>'Monthly ASR Under 18'!G11</f>
        <v>0</v>
      </c>
      <c r="H11" s="15">
        <f>'Monthly ASR Under 18'!H11</f>
        <v>0</v>
      </c>
      <c r="I11" s="59">
        <f t="shared" si="1"/>
        <v>0</v>
      </c>
      <c r="J11" s="15">
        <f>'Monthly ASR Under 18'!P11</f>
        <v>0</v>
      </c>
      <c r="K11" s="15">
        <f>'Monthly ASR Under 18'!Q11</f>
        <v>0</v>
      </c>
      <c r="L11" s="15">
        <f>'Monthly ASR Under 18'!R11</f>
        <v>0</v>
      </c>
      <c r="M11" s="15">
        <f>'Monthly ASR Under 18'!S11</f>
        <v>0</v>
      </c>
      <c r="N11" s="15">
        <f>'Monthly ASR Under 18'!T11</f>
        <v>0</v>
      </c>
      <c r="O11" s="15">
        <f>'Monthly ASR Under 18'!U11</f>
        <v>0</v>
      </c>
      <c r="P11" s="59">
        <f t="shared" si="2"/>
        <v>0</v>
      </c>
      <c r="Q11" s="15">
        <f>'Monthly ASR Under 18'!AC11</f>
        <v>0</v>
      </c>
      <c r="R11" s="15">
        <f>'Monthly ASR Under 18'!AD11</f>
        <v>0</v>
      </c>
      <c r="S11" s="15">
        <f>'Monthly ASR Under 18'!AE11</f>
        <v>0</v>
      </c>
      <c r="T11" s="15">
        <f>'Monthly ASR Under 18'!AF11</f>
        <v>0</v>
      </c>
      <c r="U11" s="15">
        <f>'Monthly ASR Under 18'!AG11</f>
        <v>0</v>
      </c>
      <c r="V11" s="15">
        <f>'Monthly ASR Under 18'!AH11</f>
        <v>0</v>
      </c>
      <c r="W11" s="59">
        <f t="shared" si="3"/>
        <v>0</v>
      </c>
      <c r="X11" s="15">
        <f>'Monthly ASR Under 18'!AP11</f>
        <v>0</v>
      </c>
      <c r="Y11" s="15">
        <f>'Monthly ASR Under 18'!AQ11</f>
        <v>0</v>
      </c>
      <c r="Z11" s="15">
        <f>'Monthly ASR Under 18'!AR11</f>
        <v>0</v>
      </c>
      <c r="AA11" s="15">
        <f>'Monthly ASR Under 18'!AS11</f>
        <v>0</v>
      </c>
      <c r="AB11" s="15">
        <f>'Monthly ASR Under 18'!AT11</f>
        <v>0</v>
      </c>
      <c r="AC11" s="15">
        <f>'Monthly ASR Under 18'!AU11</f>
        <v>0</v>
      </c>
      <c r="AD11" s="59">
        <f t="shared" si="4"/>
        <v>0</v>
      </c>
      <c r="AE11" s="15">
        <f>'Monthly ASR Under 18'!BC11</f>
        <v>0</v>
      </c>
      <c r="AF11" s="15">
        <f>'Monthly ASR Under 18'!BD11</f>
        <v>0</v>
      </c>
      <c r="AG11" s="15">
        <f>'Monthly ASR Under 18'!BE11</f>
        <v>0</v>
      </c>
      <c r="AH11" s="15">
        <f>'Monthly ASR Under 18'!BF11</f>
        <v>0</v>
      </c>
      <c r="AI11" s="15">
        <f>'Monthly ASR Under 18'!BG11</f>
        <v>0</v>
      </c>
      <c r="AJ11" s="15">
        <f>'Monthly ASR Under 18'!BH11</f>
        <v>0</v>
      </c>
      <c r="AK11" s="59">
        <f t="shared" si="5"/>
        <v>0</v>
      </c>
      <c r="AL11" s="15">
        <f>'Monthly ASR Under 18'!BP11</f>
        <v>0</v>
      </c>
      <c r="AM11" s="15">
        <f>'Monthly ASR Under 18'!BQ11</f>
        <v>0</v>
      </c>
      <c r="AN11" s="15">
        <f>'Monthly ASR Under 18'!BR11</f>
        <v>0</v>
      </c>
      <c r="AO11" s="15">
        <f>'Monthly ASR Under 18'!BS11</f>
        <v>0</v>
      </c>
      <c r="AP11" s="15">
        <f>'Monthly ASR Under 18'!BT11</f>
        <v>0</v>
      </c>
      <c r="AQ11" s="15">
        <f>'Monthly ASR Under 18'!BU11</f>
        <v>0</v>
      </c>
      <c r="AR11" s="59">
        <f t="shared" si="6"/>
        <v>0</v>
      </c>
      <c r="AS11" s="16">
        <f t="shared" si="0"/>
        <v>0</v>
      </c>
    </row>
    <row r="12" spans="1:45" x14ac:dyDescent="0.25">
      <c r="A12" s="17" t="s">
        <v>11</v>
      </c>
      <c r="B12" s="18" t="s">
        <v>6</v>
      </c>
      <c r="C12" s="19">
        <f>'Monthly ASR Under 18'!C12</f>
        <v>0</v>
      </c>
      <c r="D12" s="19">
        <f>'Monthly ASR Under 18'!D12</f>
        <v>0</v>
      </c>
      <c r="E12" s="19">
        <f>'Monthly ASR Under 18'!E12</f>
        <v>0</v>
      </c>
      <c r="F12" s="19">
        <f>'Monthly ASR Under 18'!F12</f>
        <v>0</v>
      </c>
      <c r="G12" s="19">
        <f>'Monthly ASR Under 18'!G12</f>
        <v>0</v>
      </c>
      <c r="H12" s="19">
        <f>'Monthly ASR Under 18'!H12</f>
        <v>0</v>
      </c>
      <c r="I12" s="60">
        <f t="shared" si="1"/>
        <v>0</v>
      </c>
      <c r="J12" s="19">
        <f>'Monthly ASR Under 18'!P12</f>
        <v>0</v>
      </c>
      <c r="K12" s="19">
        <f>'Monthly ASR Under 18'!Q12</f>
        <v>0</v>
      </c>
      <c r="L12" s="19">
        <f>'Monthly ASR Under 18'!R12</f>
        <v>0</v>
      </c>
      <c r="M12" s="19">
        <f>'Monthly ASR Under 18'!S12</f>
        <v>0</v>
      </c>
      <c r="N12" s="19">
        <f>'Monthly ASR Under 18'!T12</f>
        <v>0</v>
      </c>
      <c r="O12" s="19">
        <f>'Monthly ASR Under 18'!U12</f>
        <v>0</v>
      </c>
      <c r="P12" s="60">
        <f t="shared" si="2"/>
        <v>0</v>
      </c>
      <c r="Q12" s="19">
        <f>'Monthly ASR Under 18'!AC12</f>
        <v>0</v>
      </c>
      <c r="R12" s="19">
        <f>'Monthly ASR Under 18'!AD12</f>
        <v>0</v>
      </c>
      <c r="S12" s="19">
        <f>'Monthly ASR Under 18'!AE12</f>
        <v>0</v>
      </c>
      <c r="T12" s="19">
        <f>'Monthly ASR Under 18'!AF12</f>
        <v>0</v>
      </c>
      <c r="U12" s="19">
        <f>'Monthly ASR Under 18'!AG12</f>
        <v>0</v>
      </c>
      <c r="V12" s="19">
        <f>'Monthly ASR Under 18'!AH12</f>
        <v>0</v>
      </c>
      <c r="W12" s="60">
        <f t="shared" si="3"/>
        <v>0</v>
      </c>
      <c r="X12" s="19">
        <f>'Monthly ASR Under 18'!AP12</f>
        <v>0</v>
      </c>
      <c r="Y12" s="19">
        <f>'Monthly ASR Under 18'!AQ12</f>
        <v>0</v>
      </c>
      <c r="Z12" s="19">
        <f>'Monthly ASR Under 18'!AR12</f>
        <v>0</v>
      </c>
      <c r="AA12" s="19">
        <f>'Monthly ASR Under 18'!AS12</f>
        <v>0</v>
      </c>
      <c r="AB12" s="19">
        <f>'Monthly ASR Under 18'!AT12</f>
        <v>0</v>
      </c>
      <c r="AC12" s="19">
        <f>'Monthly ASR Under 18'!AU12</f>
        <v>0</v>
      </c>
      <c r="AD12" s="60">
        <f t="shared" si="4"/>
        <v>0</v>
      </c>
      <c r="AE12" s="19">
        <f>'Monthly ASR Under 18'!BC12</f>
        <v>0</v>
      </c>
      <c r="AF12" s="19">
        <f>'Monthly ASR Under 18'!BD12</f>
        <v>0</v>
      </c>
      <c r="AG12" s="19">
        <f>'Monthly ASR Under 18'!BE12</f>
        <v>0</v>
      </c>
      <c r="AH12" s="19">
        <f>'Monthly ASR Under 18'!BF12</f>
        <v>0</v>
      </c>
      <c r="AI12" s="19">
        <f>'Monthly ASR Under 18'!BG12</f>
        <v>0</v>
      </c>
      <c r="AJ12" s="19">
        <f>'Monthly ASR Under 18'!BH12</f>
        <v>0</v>
      </c>
      <c r="AK12" s="60">
        <f t="shared" si="5"/>
        <v>0</v>
      </c>
      <c r="AL12" s="19">
        <f>'Monthly ASR Under 18'!BP12</f>
        <v>0</v>
      </c>
      <c r="AM12" s="19">
        <f>'Monthly ASR Under 18'!BQ12</f>
        <v>0</v>
      </c>
      <c r="AN12" s="19">
        <f>'Monthly ASR Under 18'!BR12</f>
        <v>0</v>
      </c>
      <c r="AO12" s="19">
        <f>'Monthly ASR Under 18'!BS12</f>
        <v>0</v>
      </c>
      <c r="AP12" s="19">
        <f>'Monthly ASR Under 18'!BT12</f>
        <v>0</v>
      </c>
      <c r="AQ12" s="19">
        <f>'Monthly ASR Under 18'!BU12</f>
        <v>0</v>
      </c>
      <c r="AR12" s="60">
        <f t="shared" si="6"/>
        <v>0</v>
      </c>
      <c r="AS12" s="20">
        <f t="shared" si="0"/>
        <v>0</v>
      </c>
    </row>
    <row r="13" spans="1:45" x14ac:dyDescent="0.25">
      <c r="A13" s="13"/>
      <c r="B13" s="14" t="s">
        <v>7</v>
      </c>
      <c r="C13" s="15">
        <f>'Monthly ASR Under 18'!C13</f>
        <v>0</v>
      </c>
      <c r="D13" s="15">
        <f>'Monthly ASR Under 18'!D13</f>
        <v>0</v>
      </c>
      <c r="E13" s="15">
        <f>'Monthly ASR Under 18'!E13</f>
        <v>0</v>
      </c>
      <c r="F13" s="15">
        <f>'Monthly ASR Under 18'!F13</f>
        <v>0</v>
      </c>
      <c r="G13" s="15">
        <f>'Monthly ASR Under 18'!G13</f>
        <v>0</v>
      </c>
      <c r="H13" s="15">
        <f>'Monthly ASR Under 18'!H13</f>
        <v>0</v>
      </c>
      <c r="I13" s="59">
        <f t="shared" si="1"/>
        <v>0</v>
      </c>
      <c r="J13" s="15">
        <f>'Monthly ASR Under 18'!P13</f>
        <v>0</v>
      </c>
      <c r="K13" s="15">
        <f>'Monthly ASR Under 18'!Q13</f>
        <v>0</v>
      </c>
      <c r="L13" s="15">
        <f>'Monthly ASR Under 18'!R13</f>
        <v>0</v>
      </c>
      <c r="M13" s="15">
        <f>'Monthly ASR Under 18'!S13</f>
        <v>0</v>
      </c>
      <c r="N13" s="15">
        <f>'Monthly ASR Under 18'!T13</f>
        <v>0</v>
      </c>
      <c r="O13" s="15">
        <f>'Monthly ASR Under 18'!U13</f>
        <v>0</v>
      </c>
      <c r="P13" s="59">
        <f t="shared" si="2"/>
        <v>0</v>
      </c>
      <c r="Q13" s="15">
        <f>'Monthly ASR Under 18'!AC13</f>
        <v>0</v>
      </c>
      <c r="R13" s="15">
        <f>'Monthly ASR Under 18'!AD13</f>
        <v>0</v>
      </c>
      <c r="S13" s="15">
        <f>'Monthly ASR Under 18'!AE13</f>
        <v>0</v>
      </c>
      <c r="T13" s="15">
        <f>'Monthly ASR Under 18'!AF13</f>
        <v>0</v>
      </c>
      <c r="U13" s="15">
        <f>'Monthly ASR Under 18'!AG13</f>
        <v>0</v>
      </c>
      <c r="V13" s="15">
        <f>'Monthly ASR Under 18'!AH13</f>
        <v>0</v>
      </c>
      <c r="W13" s="59">
        <f t="shared" si="3"/>
        <v>0</v>
      </c>
      <c r="X13" s="15">
        <f>'Monthly ASR Under 18'!AP13</f>
        <v>0</v>
      </c>
      <c r="Y13" s="15">
        <f>'Monthly ASR Under 18'!AQ13</f>
        <v>0</v>
      </c>
      <c r="Z13" s="15">
        <f>'Monthly ASR Under 18'!AR13</f>
        <v>0</v>
      </c>
      <c r="AA13" s="15">
        <f>'Monthly ASR Under 18'!AS13</f>
        <v>0</v>
      </c>
      <c r="AB13" s="15">
        <f>'Monthly ASR Under 18'!AT13</f>
        <v>0</v>
      </c>
      <c r="AC13" s="15">
        <f>'Monthly ASR Under 18'!AU13</f>
        <v>0</v>
      </c>
      <c r="AD13" s="59">
        <f t="shared" si="4"/>
        <v>0</v>
      </c>
      <c r="AE13" s="15">
        <f>'Monthly ASR Under 18'!BC13</f>
        <v>0</v>
      </c>
      <c r="AF13" s="15">
        <f>'Monthly ASR Under 18'!BD13</f>
        <v>0</v>
      </c>
      <c r="AG13" s="15">
        <f>'Monthly ASR Under 18'!BE13</f>
        <v>0</v>
      </c>
      <c r="AH13" s="15">
        <f>'Monthly ASR Under 18'!BF13</f>
        <v>0</v>
      </c>
      <c r="AI13" s="15">
        <f>'Monthly ASR Under 18'!BG13</f>
        <v>0</v>
      </c>
      <c r="AJ13" s="15">
        <f>'Monthly ASR Under 18'!BH13</f>
        <v>0</v>
      </c>
      <c r="AK13" s="59">
        <f t="shared" si="5"/>
        <v>0</v>
      </c>
      <c r="AL13" s="15">
        <f>'Monthly ASR Under 18'!BP13</f>
        <v>0</v>
      </c>
      <c r="AM13" s="15">
        <f>'Monthly ASR Under 18'!BQ13</f>
        <v>0</v>
      </c>
      <c r="AN13" s="15">
        <f>'Monthly ASR Under 18'!BR13</f>
        <v>0</v>
      </c>
      <c r="AO13" s="15">
        <f>'Monthly ASR Under 18'!BS13</f>
        <v>0</v>
      </c>
      <c r="AP13" s="15">
        <f>'Monthly ASR Under 18'!BT13</f>
        <v>0</v>
      </c>
      <c r="AQ13" s="15">
        <f>'Monthly ASR Under 18'!BU13</f>
        <v>0</v>
      </c>
      <c r="AR13" s="59">
        <f t="shared" si="6"/>
        <v>0</v>
      </c>
      <c r="AS13" s="16">
        <f t="shared" si="0"/>
        <v>0</v>
      </c>
    </row>
    <row r="14" spans="1:45" x14ac:dyDescent="0.25">
      <c r="A14" s="17" t="s">
        <v>12</v>
      </c>
      <c r="B14" s="18" t="s">
        <v>6</v>
      </c>
      <c r="C14" s="19">
        <f>'Monthly ASR Under 18'!C14</f>
        <v>0</v>
      </c>
      <c r="D14" s="19">
        <f>'Monthly ASR Under 18'!D14</f>
        <v>0</v>
      </c>
      <c r="E14" s="19">
        <f>'Monthly ASR Under 18'!E14</f>
        <v>0</v>
      </c>
      <c r="F14" s="19">
        <f>'Monthly ASR Under 18'!F14</f>
        <v>0</v>
      </c>
      <c r="G14" s="19">
        <f>'Monthly ASR Under 18'!G14</f>
        <v>0</v>
      </c>
      <c r="H14" s="19">
        <f>'Monthly ASR Under 18'!H14</f>
        <v>0</v>
      </c>
      <c r="I14" s="60">
        <f t="shared" si="1"/>
        <v>0</v>
      </c>
      <c r="J14" s="19">
        <f>'Monthly ASR Under 18'!P14</f>
        <v>0</v>
      </c>
      <c r="K14" s="19">
        <f>'Monthly ASR Under 18'!Q14</f>
        <v>0</v>
      </c>
      <c r="L14" s="19">
        <f>'Monthly ASR Under 18'!R14</f>
        <v>0</v>
      </c>
      <c r="M14" s="19">
        <f>'Monthly ASR Under 18'!S14</f>
        <v>0</v>
      </c>
      <c r="N14" s="19">
        <f>'Monthly ASR Under 18'!T14</f>
        <v>0</v>
      </c>
      <c r="O14" s="19">
        <f>'Monthly ASR Under 18'!U14</f>
        <v>0</v>
      </c>
      <c r="P14" s="60">
        <f t="shared" si="2"/>
        <v>0</v>
      </c>
      <c r="Q14" s="19">
        <f>'Monthly ASR Under 18'!AC14</f>
        <v>0</v>
      </c>
      <c r="R14" s="19">
        <f>'Monthly ASR Under 18'!AD14</f>
        <v>0</v>
      </c>
      <c r="S14" s="19">
        <f>'Monthly ASR Under 18'!AE14</f>
        <v>0</v>
      </c>
      <c r="T14" s="19">
        <f>'Monthly ASR Under 18'!AF14</f>
        <v>0</v>
      </c>
      <c r="U14" s="19">
        <f>'Monthly ASR Under 18'!AG14</f>
        <v>0</v>
      </c>
      <c r="V14" s="19">
        <f>'Monthly ASR Under 18'!AH14</f>
        <v>0</v>
      </c>
      <c r="W14" s="60">
        <f t="shared" si="3"/>
        <v>0</v>
      </c>
      <c r="X14" s="19">
        <f>'Monthly ASR Under 18'!AP14</f>
        <v>0</v>
      </c>
      <c r="Y14" s="19">
        <f>'Monthly ASR Under 18'!AQ14</f>
        <v>0</v>
      </c>
      <c r="Z14" s="19">
        <f>'Monthly ASR Under 18'!AR14</f>
        <v>0</v>
      </c>
      <c r="AA14" s="19">
        <f>'Monthly ASR Under 18'!AS14</f>
        <v>0</v>
      </c>
      <c r="AB14" s="19">
        <f>'Monthly ASR Under 18'!AT14</f>
        <v>0</v>
      </c>
      <c r="AC14" s="19">
        <f>'Monthly ASR Under 18'!AU14</f>
        <v>0</v>
      </c>
      <c r="AD14" s="60">
        <f t="shared" si="4"/>
        <v>0</v>
      </c>
      <c r="AE14" s="19">
        <f>'Monthly ASR Under 18'!BC14</f>
        <v>0</v>
      </c>
      <c r="AF14" s="19">
        <f>'Monthly ASR Under 18'!BD14</f>
        <v>0</v>
      </c>
      <c r="AG14" s="19">
        <f>'Monthly ASR Under 18'!BE14</f>
        <v>0</v>
      </c>
      <c r="AH14" s="19">
        <f>'Monthly ASR Under 18'!BF14</f>
        <v>0</v>
      </c>
      <c r="AI14" s="19">
        <f>'Monthly ASR Under 18'!BG14</f>
        <v>0</v>
      </c>
      <c r="AJ14" s="19">
        <f>'Monthly ASR Under 18'!BH14</f>
        <v>0</v>
      </c>
      <c r="AK14" s="60">
        <f t="shared" si="5"/>
        <v>0</v>
      </c>
      <c r="AL14" s="19">
        <f>'Monthly ASR Under 18'!BP14</f>
        <v>0</v>
      </c>
      <c r="AM14" s="19">
        <f>'Monthly ASR Under 18'!BQ14</f>
        <v>0</v>
      </c>
      <c r="AN14" s="19">
        <f>'Monthly ASR Under 18'!BR14</f>
        <v>0</v>
      </c>
      <c r="AO14" s="19">
        <f>'Monthly ASR Under 18'!BS14</f>
        <v>0</v>
      </c>
      <c r="AP14" s="19">
        <f>'Monthly ASR Under 18'!BT14</f>
        <v>0</v>
      </c>
      <c r="AQ14" s="19">
        <f>'Monthly ASR Under 18'!BU14</f>
        <v>0</v>
      </c>
      <c r="AR14" s="60">
        <f t="shared" si="6"/>
        <v>0</v>
      </c>
      <c r="AS14" s="20">
        <f t="shared" si="0"/>
        <v>0</v>
      </c>
    </row>
    <row r="15" spans="1:45" x14ac:dyDescent="0.25">
      <c r="A15" s="13"/>
      <c r="B15" s="14" t="s">
        <v>7</v>
      </c>
      <c r="C15" s="15">
        <f>'Monthly ASR Under 18'!C15</f>
        <v>0</v>
      </c>
      <c r="D15" s="15">
        <f>'Monthly ASR Under 18'!D15</f>
        <v>0</v>
      </c>
      <c r="E15" s="15">
        <f>'Monthly ASR Under 18'!E15</f>
        <v>0</v>
      </c>
      <c r="F15" s="15">
        <f>'Monthly ASR Under 18'!F15</f>
        <v>0</v>
      </c>
      <c r="G15" s="15">
        <f>'Monthly ASR Under 18'!G15</f>
        <v>0</v>
      </c>
      <c r="H15" s="15">
        <f>'Monthly ASR Under 18'!H15</f>
        <v>0</v>
      </c>
      <c r="I15" s="59">
        <f t="shared" si="1"/>
        <v>0</v>
      </c>
      <c r="J15" s="15">
        <f>'Monthly ASR Under 18'!P15</f>
        <v>0</v>
      </c>
      <c r="K15" s="15">
        <f>'Monthly ASR Under 18'!Q15</f>
        <v>0</v>
      </c>
      <c r="L15" s="15">
        <f>'Monthly ASR Under 18'!R15</f>
        <v>0</v>
      </c>
      <c r="M15" s="15">
        <f>'Monthly ASR Under 18'!S15</f>
        <v>0</v>
      </c>
      <c r="N15" s="15">
        <f>'Monthly ASR Under 18'!T15</f>
        <v>0</v>
      </c>
      <c r="O15" s="15">
        <f>'Monthly ASR Under 18'!U15</f>
        <v>0</v>
      </c>
      <c r="P15" s="59">
        <f t="shared" si="2"/>
        <v>0</v>
      </c>
      <c r="Q15" s="15">
        <f>'Monthly ASR Under 18'!AC15</f>
        <v>0</v>
      </c>
      <c r="R15" s="15">
        <f>'Monthly ASR Under 18'!AD15</f>
        <v>0</v>
      </c>
      <c r="S15" s="15">
        <f>'Monthly ASR Under 18'!AE15</f>
        <v>0</v>
      </c>
      <c r="T15" s="15">
        <f>'Monthly ASR Under 18'!AF15</f>
        <v>0</v>
      </c>
      <c r="U15" s="15">
        <f>'Monthly ASR Under 18'!AG15</f>
        <v>0</v>
      </c>
      <c r="V15" s="15">
        <f>'Monthly ASR Under 18'!AH15</f>
        <v>0</v>
      </c>
      <c r="W15" s="59">
        <f t="shared" si="3"/>
        <v>0</v>
      </c>
      <c r="X15" s="15">
        <f>'Monthly ASR Under 18'!AP15</f>
        <v>0</v>
      </c>
      <c r="Y15" s="15">
        <f>'Monthly ASR Under 18'!AQ15</f>
        <v>0</v>
      </c>
      <c r="Z15" s="15">
        <f>'Monthly ASR Under 18'!AR15</f>
        <v>0</v>
      </c>
      <c r="AA15" s="15">
        <f>'Monthly ASR Under 18'!AS15</f>
        <v>0</v>
      </c>
      <c r="AB15" s="15">
        <f>'Monthly ASR Under 18'!AT15</f>
        <v>0</v>
      </c>
      <c r="AC15" s="15">
        <f>'Monthly ASR Under 18'!AU15</f>
        <v>0</v>
      </c>
      <c r="AD15" s="59">
        <f t="shared" si="4"/>
        <v>0</v>
      </c>
      <c r="AE15" s="15">
        <f>'Monthly ASR Under 18'!BC15</f>
        <v>0</v>
      </c>
      <c r="AF15" s="15">
        <f>'Monthly ASR Under 18'!BD15</f>
        <v>0</v>
      </c>
      <c r="AG15" s="15">
        <f>'Monthly ASR Under 18'!BE15</f>
        <v>0</v>
      </c>
      <c r="AH15" s="15">
        <f>'Monthly ASR Under 18'!BF15</f>
        <v>0</v>
      </c>
      <c r="AI15" s="15">
        <f>'Monthly ASR Under 18'!BG15</f>
        <v>0</v>
      </c>
      <c r="AJ15" s="15">
        <f>'Monthly ASR Under 18'!BH15</f>
        <v>0</v>
      </c>
      <c r="AK15" s="59">
        <f t="shared" si="5"/>
        <v>0</v>
      </c>
      <c r="AL15" s="15">
        <f>'Monthly ASR Under 18'!BP15</f>
        <v>0</v>
      </c>
      <c r="AM15" s="15">
        <f>'Monthly ASR Under 18'!BQ15</f>
        <v>0</v>
      </c>
      <c r="AN15" s="15">
        <f>'Monthly ASR Under 18'!BR15</f>
        <v>0</v>
      </c>
      <c r="AO15" s="15">
        <f>'Monthly ASR Under 18'!BS15</f>
        <v>0</v>
      </c>
      <c r="AP15" s="15">
        <f>'Monthly ASR Under 18'!BT15</f>
        <v>0</v>
      </c>
      <c r="AQ15" s="15">
        <f>'Monthly ASR Under 18'!BU15</f>
        <v>0</v>
      </c>
      <c r="AR15" s="59">
        <f t="shared" si="6"/>
        <v>0</v>
      </c>
      <c r="AS15" s="16">
        <f t="shared" si="0"/>
        <v>0</v>
      </c>
    </row>
    <row r="16" spans="1:45" x14ac:dyDescent="0.25">
      <c r="A16" s="17" t="s">
        <v>13</v>
      </c>
      <c r="B16" s="18" t="s">
        <v>6</v>
      </c>
      <c r="C16" s="19">
        <f>'Monthly ASR Under 18'!C16</f>
        <v>0</v>
      </c>
      <c r="D16" s="19">
        <f>'Monthly ASR Under 18'!D16</f>
        <v>0</v>
      </c>
      <c r="E16" s="19">
        <f>'Monthly ASR Under 18'!E16</f>
        <v>0</v>
      </c>
      <c r="F16" s="19">
        <f>'Monthly ASR Under 18'!F16</f>
        <v>0</v>
      </c>
      <c r="G16" s="19">
        <f>'Monthly ASR Under 18'!G16</f>
        <v>0</v>
      </c>
      <c r="H16" s="19">
        <f>'Monthly ASR Under 18'!H16</f>
        <v>0</v>
      </c>
      <c r="I16" s="60">
        <f t="shared" si="1"/>
        <v>0</v>
      </c>
      <c r="J16" s="19">
        <f>'Monthly ASR Under 18'!P16</f>
        <v>0</v>
      </c>
      <c r="K16" s="19">
        <f>'Monthly ASR Under 18'!Q16</f>
        <v>0</v>
      </c>
      <c r="L16" s="19">
        <f>'Monthly ASR Under 18'!R16</f>
        <v>0</v>
      </c>
      <c r="M16" s="19">
        <f>'Monthly ASR Under 18'!S16</f>
        <v>0</v>
      </c>
      <c r="N16" s="19">
        <f>'Monthly ASR Under 18'!T16</f>
        <v>0</v>
      </c>
      <c r="O16" s="19">
        <f>'Monthly ASR Under 18'!U16</f>
        <v>0</v>
      </c>
      <c r="P16" s="60">
        <f t="shared" si="2"/>
        <v>0</v>
      </c>
      <c r="Q16" s="19">
        <f>'Monthly ASR Under 18'!AC16</f>
        <v>0</v>
      </c>
      <c r="R16" s="19">
        <f>'Monthly ASR Under 18'!AD16</f>
        <v>0</v>
      </c>
      <c r="S16" s="19">
        <f>'Monthly ASR Under 18'!AE16</f>
        <v>0</v>
      </c>
      <c r="T16" s="19">
        <f>'Monthly ASR Under 18'!AF16</f>
        <v>0</v>
      </c>
      <c r="U16" s="19">
        <f>'Monthly ASR Under 18'!AG16</f>
        <v>0</v>
      </c>
      <c r="V16" s="19">
        <f>'Monthly ASR Under 18'!AH16</f>
        <v>0</v>
      </c>
      <c r="W16" s="60">
        <f t="shared" si="3"/>
        <v>0</v>
      </c>
      <c r="X16" s="19">
        <f>'Monthly ASR Under 18'!AP16</f>
        <v>0</v>
      </c>
      <c r="Y16" s="19">
        <f>'Monthly ASR Under 18'!AQ16</f>
        <v>0</v>
      </c>
      <c r="Z16" s="19">
        <f>'Monthly ASR Under 18'!AR16</f>
        <v>0</v>
      </c>
      <c r="AA16" s="19">
        <f>'Monthly ASR Under 18'!AS16</f>
        <v>0</v>
      </c>
      <c r="AB16" s="19">
        <f>'Monthly ASR Under 18'!AT16</f>
        <v>0</v>
      </c>
      <c r="AC16" s="19">
        <f>'Monthly ASR Under 18'!AU16</f>
        <v>0</v>
      </c>
      <c r="AD16" s="60">
        <f t="shared" si="4"/>
        <v>0</v>
      </c>
      <c r="AE16" s="19">
        <f>'Monthly ASR Under 18'!BC16</f>
        <v>0</v>
      </c>
      <c r="AF16" s="19">
        <f>'Monthly ASR Under 18'!BD16</f>
        <v>0</v>
      </c>
      <c r="AG16" s="19">
        <f>'Monthly ASR Under 18'!BE16</f>
        <v>0</v>
      </c>
      <c r="AH16" s="19">
        <f>'Monthly ASR Under 18'!BF16</f>
        <v>0</v>
      </c>
      <c r="AI16" s="19">
        <f>'Monthly ASR Under 18'!BG16</f>
        <v>0</v>
      </c>
      <c r="AJ16" s="19">
        <f>'Monthly ASR Under 18'!BH16</f>
        <v>0</v>
      </c>
      <c r="AK16" s="60">
        <f t="shared" si="5"/>
        <v>0</v>
      </c>
      <c r="AL16" s="19">
        <f>'Monthly ASR Under 18'!BP16</f>
        <v>0</v>
      </c>
      <c r="AM16" s="19">
        <f>'Monthly ASR Under 18'!BQ16</f>
        <v>0</v>
      </c>
      <c r="AN16" s="19">
        <f>'Monthly ASR Under 18'!BR16</f>
        <v>0</v>
      </c>
      <c r="AO16" s="19">
        <f>'Monthly ASR Under 18'!BS16</f>
        <v>0</v>
      </c>
      <c r="AP16" s="19">
        <f>'Monthly ASR Under 18'!BT16</f>
        <v>0</v>
      </c>
      <c r="AQ16" s="19">
        <f>'Monthly ASR Under 18'!BU16</f>
        <v>0</v>
      </c>
      <c r="AR16" s="60">
        <f t="shared" si="6"/>
        <v>0</v>
      </c>
      <c r="AS16" s="20">
        <f t="shared" si="0"/>
        <v>0</v>
      </c>
    </row>
    <row r="17" spans="1:68" x14ac:dyDescent="0.25">
      <c r="A17" s="13"/>
      <c r="B17" s="14" t="s">
        <v>7</v>
      </c>
      <c r="C17" s="15">
        <f>'Monthly ASR Under 18'!C17</f>
        <v>0</v>
      </c>
      <c r="D17" s="15">
        <f>'Monthly ASR Under 18'!D17</f>
        <v>0</v>
      </c>
      <c r="E17" s="15">
        <f>'Monthly ASR Under 18'!E17</f>
        <v>0</v>
      </c>
      <c r="F17" s="15">
        <f>'Monthly ASR Under 18'!F17</f>
        <v>0</v>
      </c>
      <c r="G17" s="15">
        <f>'Monthly ASR Under 18'!G17</f>
        <v>0</v>
      </c>
      <c r="H17" s="15">
        <f>'Monthly ASR Under 18'!H17</f>
        <v>0</v>
      </c>
      <c r="I17" s="59">
        <f t="shared" si="1"/>
        <v>0</v>
      </c>
      <c r="J17" s="15">
        <f>'Monthly ASR Under 18'!P17</f>
        <v>0</v>
      </c>
      <c r="K17" s="15">
        <f>'Monthly ASR Under 18'!Q17</f>
        <v>0</v>
      </c>
      <c r="L17" s="15">
        <f>'Monthly ASR Under 18'!R17</f>
        <v>0</v>
      </c>
      <c r="M17" s="15">
        <f>'Monthly ASR Under 18'!S17</f>
        <v>0</v>
      </c>
      <c r="N17" s="15">
        <f>'Monthly ASR Under 18'!T17</f>
        <v>0</v>
      </c>
      <c r="O17" s="15">
        <f>'Monthly ASR Under 18'!U17</f>
        <v>0</v>
      </c>
      <c r="P17" s="59">
        <f t="shared" si="2"/>
        <v>0</v>
      </c>
      <c r="Q17" s="15">
        <f>'Monthly ASR Under 18'!AC17</f>
        <v>0</v>
      </c>
      <c r="R17" s="15">
        <f>'Monthly ASR Under 18'!AD17</f>
        <v>0</v>
      </c>
      <c r="S17" s="15">
        <f>'Monthly ASR Under 18'!AE17</f>
        <v>0</v>
      </c>
      <c r="T17" s="15">
        <f>'Monthly ASR Under 18'!AF17</f>
        <v>0</v>
      </c>
      <c r="U17" s="15">
        <f>'Monthly ASR Under 18'!AG17</f>
        <v>0</v>
      </c>
      <c r="V17" s="15">
        <f>'Monthly ASR Under 18'!AH17</f>
        <v>0</v>
      </c>
      <c r="W17" s="59">
        <f t="shared" si="3"/>
        <v>0</v>
      </c>
      <c r="X17" s="15">
        <f>'Monthly ASR Under 18'!AP17</f>
        <v>0</v>
      </c>
      <c r="Y17" s="15">
        <f>'Monthly ASR Under 18'!AQ17</f>
        <v>0</v>
      </c>
      <c r="Z17" s="15">
        <f>'Monthly ASR Under 18'!AR17</f>
        <v>0</v>
      </c>
      <c r="AA17" s="15">
        <f>'Monthly ASR Under 18'!AS17</f>
        <v>0</v>
      </c>
      <c r="AB17" s="15">
        <f>'Monthly ASR Under 18'!AT17</f>
        <v>0</v>
      </c>
      <c r="AC17" s="15">
        <f>'Monthly ASR Under 18'!AU17</f>
        <v>0</v>
      </c>
      <c r="AD17" s="59">
        <f t="shared" si="4"/>
        <v>0</v>
      </c>
      <c r="AE17" s="15">
        <f>'Monthly ASR Under 18'!BC17</f>
        <v>0</v>
      </c>
      <c r="AF17" s="15">
        <f>'Monthly ASR Under 18'!BD17</f>
        <v>0</v>
      </c>
      <c r="AG17" s="15">
        <f>'Monthly ASR Under 18'!BE17</f>
        <v>0</v>
      </c>
      <c r="AH17" s="15">
        <f>'Monthly ASR Under 18'!BF17</f>
        <v>0</v>
      </c>
      <c r="AI17" s="15">
        <f>'Monthly ASR Under 18'!BG17</f>
        <v>0</v>
      </c>
      <c r="AJ17" s="15">
        <f>'Monthly ASR Under 18'!BH17</f>
        <v>0</v>
      </c>
      <c r="AK17" s="59">
        <f t="shared" si="5"/>
        <v>0</v>
      </c>
      <c r="AL17" s="15">
        <f>'Monthly ASR Under 18'!BP17</f>
        <v>0</v>
      </c>
      <c r="AM17" s="15">
        <f>'Monthly ASR Under 18'!BQ17</f>
        <v>0</v>
      </c>
      <c r="AN17" s="15">
        <f>'Monthly ASR Under 18'!BR17</f>
        <v>0</v>
      </c>
      <c r="AO17" s="15">
        <f>'Monthly ASR Under 18'!BS17</f>
        <v>0</v>
      </c>
      <c r="AP17" s="15">
        <f>'Monthly ASR Under 18'!BT17</f>
        <v>0</v>
      </c>
      <c r="AQ17" s="15">
        <f>'Monthly ASR Under 18'!BU17</f>
        <v>0</v>
      </c>
      <c r="AR17" s="59">
        <f t="shared" si="6"/>
        <v>0</v>
      </c>
      <c r="AS17" s="16">
        <f t="shared" si="0"/>
        <v>0</v>
      </c>
    </row>
    <row r="18" spans="1:68" x14ac:dyDescent="0.25">
      <c r="A18" s="17" t="s">
        <v>14</v>
      </c>
      <c r="B18" s="18" t="s">
        <v>6</v>
      </c>
      <c r="C18" s="19">
        <f>'Monthly ASR Under 18'!C18</f>
        <v>0</v>
      </c>
      <c r="D18" s="19">
        <f>'Monthly ASR Under 18'!D18</f>
        <v>0</v>
      </c>
      <c r="E18" s="19">
        <f>'Monthly ASR Under 18'!E18</f>
        <v>0</v>
      </c>
      <c r="F18" s="19">
        <f>'Monthly ASR Under 18'!F18</f>
        <v>0</v>
      </c>
      <c r="G18" s="19">
        <f>'Monthly ASR Under 18'!G18</f>
        <v>0</v>
      </c>
      <c r="H18" s="19">
        <f>'Monthly ASR Under 18'!H18</f>
        <v>0</v>
      </c>
      <c r="I18" s="60">
        <f t="shared" si="1"/>
        <v>0</v>
      </c>
      <c r="J18" s="19">
        <f>'Monthly ASR Under 18'!P18</f>
        <v>0</v>
      </c>
      <c r="K18" s="19">
        <f>'Monthly ASR Under 18'!Q18</f>
        <v>0</v>
      </c>
      <c r="L18" s="19">
        <f>'Monthly ASR Under 18'!R18</f>
        <v>0</v>
      </c>
      <c r="M18" s="19">
        <f>'Monthly ASR Under 18'!S18</f>
        <v>0</v>
      </c>
      <c r="N18" s="19">
        <f>'Monthly ASR Under 18'!T18</f>
        <v>0</v>
      </c>
      <c r="O18" s="19">
        <f>'Monthly ASR Under 18'!U18</f>
        <v>0</v>
      </c>
      <c r="P18" s="60">
        <f t="shared" si="2"/>
        <v>0</v>
      </c>
      <c r="Q18" s="19">
        <f>'Monthly ASR Under 18'!AC18</f>
        <v>0</v>
      </c>
      <c r="R18" s="19">
        <f>'Monthly ASR Under 18'!AD18</f>
        <v>0</v>
      </c>
      <c r="S18" s="19">
        <f>'Monthly ASR Under 18'!AE18</f>
        <v>0</v>
      </c>
      <c r="T18" s="19">
        <f>'Monthly ASR Under 18'!AF18</f>
        <v>0</v>
      </c>
      <c r="U18" s="19">
        <f>'Monthly ASR Under 18'!AG18</f>
        <v>0</v>
      </c>
      <c r="V18" s="19">
        <f>'Monthly ASR Under 18'!AH18</f>
        <v>0</v>
      </c>
      <c r="W18" s="60">
        <f t="shared" si="3"/>
        <v>0</v>
      </c>
      <c r="X18" s="19">
        <f>'Monthly ASR Under 18'!AP18</f>
        <v>0</v>
      </c>
      <c r="Y18" s="19">
        <f>'Monthly ASR Under 18'!AQ18</f>
        <v>0</v>
      </c>
      <c r="Z18" s="19">
        <f>'Monthly ASR Under 18'!AR18</f>
        <v>0</v>
      </c>
      <c r="AA18" s="19">
        <f>'Monthly ASR Under 18'!AS18</f>
        <v>0</v>
      </c>
      <c r="AB18" s="19">
        <f>'Monthly ASR Under 18'!AT18</f>
        <v>0</v>
      </c>
      <c r="AC18" s="19">
        <f>'Monthly ASR Under 18'!AU18</f>
        <v>0</v>
      </c>
      <c r="AD18" s="60">
        <f t="shared" si="4"/>
        <v>0</v>
      </c>
      <c r="AE18" s="19">
        <f>'Monthly ASR Under 18'!BC18</f>
        <v>0</v>
      </c>
      <c r="AF18" s="19">
        <f>'Monthly ASR Under 18'!BD18</f>
        <v>0</v>
      </c>
      <c r="AG18" s="19">
        <f>'Monthly ASR Under 18'!BE18</f>
        <v>0</v>
      </c>
      <c r="AH18" s="19">
        <f>'Monthly ASR Under 18'!BF18</f>
        <v>0</v>
      </c>
      <c r="AI18" s="19">
        <f>'Monthly ASR Under 18'!BG18</f>
        <v>0</v>
      </c>
      <c r="AJ18" s="19">
        <f>'Monthly ASR Under 18'!BH18</f>
        <v>0</v>
      </c>
      <c r="AK18" s="60">
        <f t="shared" si="5"/>
        <v>0</v>
      </c>
      <c r="AL18" s="19">
        <f>'Monthly ASR Under 18'!BP18</f>
        <v>0</v>
      </c>
      <c r="AM18" s="19">
        <f>'Monthly ASR Under 18'!BQ18</f>
        <v>0</v>
      </c>
      <c r="AN18" s="19">
        <f>'Monthly ASR Under 18'!BR18</f>
        <v>0</v>
      </c>
      <c r="AO18" s="19">
        <f>'Monthly ASR Under 18'!BS18</f>
        <v>0</v>
      </c>
      <c r="AP18" s="19">
        <f>'Monthly ASR Under 18'!BT18</f>
        <v>0</v>
      </c>
      <c r="AQ18" s="19">
        <f>'Monthly ASR Under 18'!BU18</f>
        <v>0</v>
      </c>
      <c r="AR18" s="60">
        <f t="shared" si="6"/>
        <v>0</v>
      </c>
      <c r="AS18" s="20">
        <f t="shared" si="0"/>
        <v>0</v>
      </c>
    </row>
    <row r="19" spans="1:68" x14ac:dyDescent="0.25">
      <c r="A19" s="13"/>
      <c r="B19" s="14" t="s">
        <v>7</v>
      </c>
      <c r="C19" s="15">
        <f>'Monthly ASR Under 18'!C19</f>
        <v>0</v>
      </c>
      <c r="D19" s="15">
        <f>'Monthly ASR Under 18'!D19</f>
        <v>0</v>
      </c>
      <c r="E19" s="15">
        <f>'Monthly ASR Under 18'!E19</f>
        <v>0</v>
      </c>
      <c r="F19" s="15">
        <f>'Monthly ASR Under 18'!F19</f>
        <v>0</v>
      </c>
      <c r="G19" s="15">
        <f>'Monthly ASR Under 18'!G19</f>
        <v>0</v>
      </c>
      <c r="H19" s="15">
        <f>'Monthly ASR Under 18'!H19</f>
        <v>0</v>
      </c>
      <c r="I19" s="59">
        <f t="shared" si="1"/>
        <v>0</v>
      </c>
      <c r="J19" s="15">
        <f>'Monthly ASR Under 18'!P19</f>
        <v>0</v>
      </c>
      <c r="K19" s="15">
        <f>'Monthly ASR Under 18'!Q19</f>
        <v>0</v>
      </c>
      <c r="L19" s="15">
        <f>'Monthly ASR Under 18'!R19</f>
        <v>0</v>
      </c>
      <c r="M19" s="15">
        <f>'Monthly ASR Under 18'!S19</f>
        <v>0</v>
      </c>
      <c r="N19" s="15">
        <f>'Monthly ASR Under 18'!T19</f>
        <v>0</v>
      </c>
      <c r="O19" s="15">
        <f>'Monthly ASR Under 18'!U19</f>
        <v>0</v>
      </c>
      <c r="P19" s="59">
        <f t="shared" si="2"/>
        <v>0</v>
      </c>
      <c r="Q19" s="15">
        <f>'Monthly ASR Under 18'!AC19</f>
        <v>0</v>
      </c>
      <c r="R19" s="15">
        <f>'Monthly ASR Under 18'!AD19</f>
        <v>0</v>
      </c>
      <c r="S19" s="15">
        <f>'Monthly ASR Under 18'!AE19</f>
        <v>0</v>
      </c>
      <c r="T19" s="15">
        <f>'Monthly ASR Under 18'!AF19</f>
        <v>0</v>
      </c>
      <c r="U19" s="15">
        <f>'Monthly ASR Under 18'!AG19</f>
        <v>0</v>
      </c>
      <c r="V19" s="15">
        <f>'Monthly ASR Under 18'!AH19</f>
        <v>0</v>
      </c>
      <c r="W19" s="59">
        <f t="shared" si="3"/>
        <v>0</v>
      </c>
      <c r="X19" s="15">
        <f>'Monthly ASR Under 18'!AP19</f>
        <v>0</v>
      </c>
      <c r="Y19" s="15">
        <f>'Monthly ASR Under 18'!AQ19</f>
        <v>0</v>
      </c>
      <c r="Z19" s="15">
        <f>'Monthly ASR Under 18'!AR19</f>
        <v>0</v>
      </c>
      <c r="AA19" s="15">
        <f>'Monthly ASR Under 18'!AS19</f>
        <v>0</v>
      </c>
      <c r="AB19" s="15">
        <f>'Monthly ASR Under 18'!AT19</f>
        <v>0</v>
      </c>
      <c r="AC19" s="15">
        <f>'Monthly ASR Under 18'!AU19</f>
        <v>0</v>
      </c>
      <c r="AD19" s="59">
        <f t="shared" si="4"/>
        <v>0</v>
      </c>
      <c r="AE19" s="15">
        <f>'Monthly ASR Under 18'!BC19</f>
        <v>0</v>
      </c>
      <c r="AF19" s="15">
        <f>'Monthly ASR Under 18'!BD19</f>
        <v>0</v>
      </c>
      <c r="AG19" s="15">
        <f>'Monthly ASR Under 18'!BE19</f>
        <v>0</v>
      </c>
      <c r="AH19" s="15">
        <f>'Monthly ASR Under 18'!BF19</f>
        <v>0</v>
      </c>
      <c r="AI19" s="15">
        <f>'Monthly ASR Under 18'!BG19</f>
        <v>0</v>
      </c>
      <c r="AJ19" s="15">
        <f>'Monthly ASR Under 18'!BH19</f>
        <v>0</v>
      </c>
      <c r="AK19" s="59">
        <f t="shared" si="5"/>
        <v>0</v>
      </c>
      <c r="AL19" s="15">
        <f>'Monthly ASR Under 18'!BP19</f>
        <v>0</v>
      </c>
      <c r="AM19" s="15">
        <f>'Monthly ASR Under 18'!BQ19</f>
        <v>0</v>
      </c>
      <c r="AN19" s="15">
        <f>'Monthly ASR Under 18'!BR19</f>
        <v>0</v>
      </c>
      <c r="AO19" s="15">
        <f>'Monthly ASR Under 18'!BS19</f>
        <v>0</v>
      </c>
      <c r="AP19" s="15">
        <f>'Monthly ASR Under 18'!BT19</f>
        <v>0</v>
      </c>
      <c r="AQ19" s="15">
        <f>'Monthly ASR Under 18'!BU19</f>
        <v>0</v>
      </c>
      <c r="AR19" s="59">
        <f t="shared" si="6"/>
        <v>0</v>
      </c>
      <c r="AS19" s="16">
        <f t="shared" si="0"/>
        <v>0</v>
      </c>
    </row>
    <row r="20" spans="1:68" x14ac:dyDescent="0.25">
      <c r="A20" s="17" t="s">
        <v>15</v>
      </c>
      <c r="B20" s="18" t="s">
        <v>6</v>
      </c>
      <c r="C20" s="19">
        <f>'Monthly ASR Under 18'!C20</f>
        <v>0</v>
      </c>
      <c r="D20" s="19">
        <f>'Monthly ASR Under 18'!D20</f>
        <v>0</v>
      </c>
      <c r="E20" s="19">
        <f>'Monthly ASR Under 18'!E20</f>
        <v>0</v>
      </c>
      <c r="F20" s="19">
        <f>'Monthly ASR Under 18'!F20</f>
        <v>0</v>
      </c>
      <c r="G20" s="19">
        <f>'Monthly ASR Under 18'!G20</f>
        <v>0</v>
      </c>
      <c r="H20" s="19">
        <f>'Monthly ASR Under 18'!H20</f>
        <v>0</v>
      </c>
      <c r="I20" s="60">
        <f t="shared" si="1"/>
        <v>0</v>
      </c>
      <c r="J20" s="19">
        <f>'Monthly ASR Under 18'!P20</f>
        <v>0</v>
      </c>
      <c r="K20" s="19">
        <f>'Monthly ASR Under 18'!Q20</f>
        <v>0</v>
      </c>
      <c r="L20" s="19">
        <f>'Monthly ASR Under 18'!R20</f>
        <v>0</v>
      </c>
      <c r="M20" s="19">
        <f>'Monthly ASR Under 18'!S20</f>
        <v>0</v>
      </c>
      <c r="N20" s="19">
        <f>'Monthly ASR Under 18'!T20</f>
        <v>0</v>
      </c>
      <c r="O20" s="19">
        <f>'Monthly ASR Under 18'!U20</f>
        <v>0</v>
      </c>
      <c r="P20" s="60">
        <f t="shared" si="2"/>
        <v>0</v>
      </c>
      <c r="Q20" s="19">
        <f>'Monthly ASR Under 18'!AC20</f>
        <v>0</v>
      </c>
      <c r="R20" s="19">
        <f>'Monthly ASR Under 18'!AD20</f>
        <v>0</v>
      </c>
      <c r="S20" s="19">
        <f>'Monthly ASR Under 18'!AE20</f>
        <v>0</v>
      </c>
      <c r="T20" s="19">
        <f>'Monthly ASR Under 18'!AF20</f>
        <v>0</v>
      </c>
      <c r="U20" s="19">
        <f>'Monthly ASR Under 18'!AG20</f>
        <v>0</v>
      </c>
      <c r="V20" s="19">
        <f>'Monthly ASR Under 18'!AH20</f>
        <v>0</v>
      </c>
      <c r="W20" s="60">
        <f t="shared" si="3"/>
        <v>0</v>
      </c>
      <c r="X20" s="19">
        <f>'Monthly ASR Under 18'!AP20</f>
        <v>0</v>
      </c>
      <c r="Y20" s="19">
        <f>'Monthly ASR Under 18'!AQ20</f>
        <v>0</v>
      </c>
      <c r="Z20" s="19">
        <f>'Monthly ASR Under 18'!AR20</f>
        <v>0</v>
      </c>
      <c r="AA20" s="19">
        <f>'Monthly ASR Under 18'!AS20</f>
        <v>0</v>
      </c>
      <c r="AB20" s="19">
        <f>'Monthly ASR Under 18'!AT20</f>
        <v>0</v>
      </c>
      <c r="AC20" s="19">
        <f>'Monthly ASR Under 18'!AU20</f>
        <v>0</v>
      </c>
      <c r="AD20" s="60">
        <f t="shared" si="4"/>
        <v>0</v>
      </c>
      <c r="AE20" s="19">
        <f>'Monthly ASR Under 18'!BC20</f>
        <v>0</v>
      </c>
      <c r="AF20" s="19">
        <f>'Monthly ASR Under 18'!BD20</f>
        <v>0</v>
      </c>
      <c r="AG20" s="19">
        <f>'Monthly ASR Under 18'!BE20</f>
        <v>0</v>
      </c>
      <c r="AH20" s="19">
        <f>'Monthly ASR Under 18'!BF20</f>
        <v>0</v>
      </c>
      <c r="AI20" s="19">
        <f>'Monthly ASR Under 18'!BG20</f>
        <v>0</v>
      </c>
      <c r="AJ20" s="19">
        <f>'Monthly ASR Under 18'!BH20</f>
        <v>0</v>
      </c>
      <c r="AK20" s="60">
        <f t="shared" si="5"/>
        <v>0</v>
      </c>
      <c r="AL20" s="19">
        <f>'Monthly ASR Under 18'!BP20</f>
        <v>0</v>
      </c>
      <c r="AM20" s="19">
        <f>'Monthly ASR Under 18'!BQ20</f>
        <v>0</v>
      </c>
      <c r="AN20" s="19">
        <f>'Monthly ASR Under 18'!BR20</f>
        <v>0</v>
      </c>
      <c r="AO20" s="19">
        <f>'Monthly ASR Under 18'!BS20</f>
        <v>0</v>
      </c>
      <c r="AP20" s="19">
        <f>'Monthly ASR Under 18'!BT20</f>
        <v>0</v>
      </c>
      <c r="AQ20" s="19">
        <f>'Monthly ASR Under 18'!BU20</f>
        <v>0</v>
      </c>
      <c r="AR20" s="60">
        <f t="shared" si="6"/>
        <v>0</v>
      </c>
      <c r="AS20" s="20">
        <f t="shared" si="0"/>
        <v>0</v>
      </c>
    </row>
    <row r="21" spans="1:68" ht="15.75" thickBot="1" x14ac:dyDescent="0.3">
      <c r="A21" s="21"/>
      <c r="B21" s="22" t="s">
        <v>7</v>
      </c>
      <c r="C21" s="23">
        <f>'Monthly ASR Under 18'!C21</f>
        <v>0</v>
      </c>
      <c r="D21" s="23">
        <f>'Monthly ASR Under 18'!D21</f>
        <v>0</v>
      </c>
      <c r="E21" s="23">
        <f>'Monthly ASR Under 18'!E21</f>
        <v>0</v>
      </c>
      <c r="F21" s="23">
        <f>'Monthly ASR Under 18'!F21</f>
        <v>0</v>
      </c>
      <c r="G21" s="23">
        <f>'Monthly ASR Under 18'!G21</f>
        <v>0</v>
      </c>
      <c r="H21" s="23">
        <f>'Monthly ASR Under 18'!H21</f>
        <v>0</v>
      </c>
      <c r="I21" s="61">
        <f t="shared" si="1"/>
        <v>0</v>
      </c>
      <c r="J21" s="23">
        <f>'Monthly ASR Under 18'!P21</f>
        <v>0</v>
      </c>
      <c r="K21" s="23">
        <f>'Monthly ASR Under 18'!Q21</f>
        <v>0</v>
      </c>
      <c r="L21" s="23">
        <f>'Monthly ASR Under 18'!R21</f>
        <v>0</v>
      </c>
      <c r="M21" s="23">
        <f>'Monthly ASR Under 18'!S21</f>
        <v>0</v>
      </c>
      <c r="N21" s="23">
        <f>'Monthly ASR Under 18'!T21</f>
        <v>0</v>
      </c>
      <c r="O21" s="23">
        <f>'Monthly ASR Under 18'!U21</f>
        <v>0</v>
      </c>
      <c r="P21" s="61">
        <f t="shared" si="2"/>
        <v>0</v>
      </c>
      <c r="Q21" s="23">
        <f>'Monthly ASR Under 18'!AC21</f>
        <v>0</v>
      </c>
      <c r="R21" s="23">
        <f>'Monthly ASR Under 18'!AD21</f>
        <v>0</v>
      </c>
      <c r="S21" s="23">
        <f>'Monthly ASR Under 18'!AE21</f>
        <v>0</v>
      </c>
      <c r="T21" s="23">
        <f>'Monthly ASR Under 18'!AF21</f>
        <v>0</v>
      </c>
      <c r="U21" s="23">
        <f>'Monthly ASR Under 18'!AG21</f>
        <v>0</v>
      </c>
      <c r="V21" s="23">
        <f>'Monthly ASR Under 18'!AH21</f>
        <v>0</v>
      </c>
      <c r="W21" s="61">
        <f t="shared" si="3"/>
        <v>0</v>
      </c>
      <c r="X21" s="23">
        <f>'Monthly ASR Under 18'!AP21</f>
        <v>0</v>
      </c>
      <c r="Y21" s="23">
        <f>'Monthly ASR Under 18'!AQ21</f>
        <v>0</v>
      </c>
      <c r="Z21" s="23">
        <f>'Monthly ASR Under 18'!AR21</f>
        <v>0</v>
      </c>
      <c r="AA21" s="23">
        <f>'Monthly ASR Under 18'!AS21</f>
        <v>0</v>
      </c>
      <c r="AB21" s="23">
        <f>'Monthly ASR Under 18'!AT21</f>
        <v>0</v>
      </c>
      <c r="AC21" s="23">
        <f>'Monthly ASR Under 18'!AU21</f>
        <v>0</v>
      </c>
      <c r="AD21" s="61">
        <f t="shared" si="4"/>
        <v>0</v>
      </c>
      <c r="AE21" s="23">
        <f>'Monthly ASR Under 18'!BC21</f>
        <v>0</v>
      </c>
      <c r="AF21" s="23">
        <f>'Monthly ASR Under 18'!BD21</f>
        <v>0</v>
      </c>
      <c r="AG21" s="23">
        <f>'Monthly ASR Under 18'!BE21</f>
        <v>0</v>
      </c>
      <c r="AH21" s="23">
        <f>'Monthly ASR Under 18'!BF21</f>
        <v>0</v>
      </c>
      <c r="AI21" s="23">
        <f>'Monthly ASR Under 18'!BG21</f>
        <v>0</v>
      </c>
      <c r="AJ21" s="23">
        <f>'Monthly ASR Under 18'!BH21</f>
        <v>0</v>
      </c>
      <c r="AK21" s="61">
        <f t="shared" si="5"/>
        <v>0</v>
      </c>
      <c r="AL21" s="23">
        <f>'Monthly ASR Under 18'!BP21</f>
        <v>0</v>
      </c>
      <c r="AM21" s="23">
        <f>'Monthly ASR Under 18'!BQ21</f>
        <v>0</v>
      </c>
      <c r="AN21" s="23">
        <f>'Monthly ASR Under 18'!BR21</f>
        <v>0</v>
      </c>
      <c r="AO21" s="23">
        <f>'Monthly ASR Under 18'!BS21</f>
        <v>0</v>
      </c>
      <c r="AP21" s="23">
        <f>'Monthly ASR Under 18'!BT21</f>
        <v>0</v>
      </c>
      <c r="AQ21" s="23">
        <f>'Monthly ASR Under 18'!BU21</f>
        <v>0</v>
      </c>
      <c r="AR21" s="61">
        <f t="shared" si="6"/>
        <v>0</v>
      </c>
      <c r="AS21" s="24">
        <f t="shared" si="0"/>
        <v>0</v>
      </c>
    </row>
    <row r="22" spans="1:68" ht="15.75" thickTop="1" x14ac:dyDescent="0.25">
      <c r="A22" s="25" t="s">
        <v>16</v>
      </c>
      <c r="B22" s="26" t="s">
        <v>6</v>
      </c>
      <c r="C22" s="27">
        <f t="shared" ref="C22:AS23" si="7">SUM(C4+C6+C8+C10+C12+C14+C16+C18+C20)</f>
        <v>0</v>
      </c>
      <c r="D22" s="27">
        <f t="shared" si="7"/>
        <v>0</v>
      </c>
      <c r="E22" s="27">
        <f t="shared" ref="E22:F22" si="8">SUM(E4+E6+E8+E10+E12+E14+E16+E18+E20)</f>
        <v>0</v>
      </c>
      <c r="F22" s="27">
        <f t="shared" si="8"/>
        <v>0</v>
      </c>
      <c r="G22" s="27">
        <f t="shared" si="7"/>
        <v>0</v>
      </c>
      <c r="H22" s="27">
        <f t="shared" si="7"/>
        <v>0</v>
      </c>
      <c r="I22" s="62">
        <f t="shared" si="7"/>
        <v>0</v>
      </c>
      <c r="J22" s="27">
        <f t="shared" ref="J22:AR22" si="9">SUM(J4+J6+J8+J10+J12+J14+J16+J18+J20)</f>
        <v>0</v>
      </c>
      <c r="K22" s="27">
        <f t="shared" si="9"/>
        <v>0</v>
      </c>
      <c r="L22" s="27">
        <f t="shared" si="9"/>
        <v>0</v>
      </c>
      <c r="M22" s="27">
        <f t="shared" si="9"/>
        <v>0</v>
      </c>
      <c r="N22" s="27">
        <f t="shared" si="9"/>
        <v>0</v>
      </c>
      <c r="O22" s="27">
        <f t="shared" si="9"/>
        <v>0</v>
      </c>
      <c r="P22" s="62">
        <f t="shared" si="9"/>
        <v>0</v>
      </c>
      <c r="Q22" s="27">
        <f t="shared" si="9"/>
        <v>0</v>
      </c>
      <c r="R22" s="27">
        <f t="shared" si="9"/>
        <v>0</v>
      </c>
      <c r="S22" s="27">
        <f t="shared" si="9"/>
        <v>0</v>
      </c>
      <c r="T22" s="27">
        <f t="shared" si="9"/>
        <v>0</v>
      </c>
      <c r="U22" s="27">
        <f t="shared" si="9"/>
        <v>0</v>
      </c>
      <c r="V22" s="27">
        <f t="shared" si="9"/>
        <v>0</v>
      </c>
      <c r="W22" s="62">
        <f t="shared" si="9"/>
        <v>0</v>
      </c>
      <c r="X22" s="27">
        <f t="shared" si="9"/>
        <v>0</v>
      </c>
      <c r="Y22" s="27">
        <f t="shared" si="9"/>
        <v>0</v>
      </c>
      <c r="Z22" s="27">
        <f t="shared" si="9"/>
        <v>0</v>
      </c>
      <c r="AA22" s="27">
        <f t="shared" si="9"/>
        <v>0</v>
      </c>
      <c r="AB22" s="27">
        <f t="shared" si="9"/>
        <v>0</v>
      </c>
      <c r="AC22" s="27">
        <f t="shared" si="9"/>
        <v>0</v>
      </c>
      <c r="AD22" s="62">
        <f t="shared" si="9"/>
        <v>0</v>
      </c>
      <c r="AE22" s="27">
        <f t="shared" si="9"/>
        <v>0</v>
      </c>
      <c r="AF22" s="27">
        <f t="shared" si="9"/>
        <v>0</v>
      </c>
      <c r="AG22" s="27">
        <f t="shared" si="9"/>
        <v>0</v>
      </c>
      <c r="AH22" s="27">
        <f t="shared" si="9"/>
        <v>0</v>
      </c>
      <c r="AI22" s="27">
        <f t="shared" si="9"/>
        <v>0</v>
      </c>
      <c r="AJ22" s="27">
        <f t="shared" si="9"/>
        <v>0</v>
      </c>
      <c r="AK22" s="62">
        <f t="shared" si="9"/>
        <v>0</v>
      </c>
      <c r="AL22" s="27">
        <f t="shared" si="9"/>
        <v>0</v>
      </c>
      <c r="AM22" s="27">
        <f t="shared" si="9"/>
        <v>0</v>
      </c>
      <c r="AN22" s="27">
        <f t="shared" si="9"/>
        <v>0</v>
      </c>
      <c r="AO22" s="27">
        <f t="shared" si="9"/>
        <v>0</v>
      </c>
      <c r="AP22" s="27">
        <f t="shared" si="9"/>
        <v>0</v>
      </c>
      <c r="AQ22" s="27">
        <f t="shared" si="9"/>
        <v>0</v>
      </c>
      <c r="AR22" s="62">
        <f t="shared" si="9"/>
        <v>0</v>
      </c>
      <c r="AS22" s="28">
        <f t="shared" si="7"/>
        <v>0</v>
      </c>
    </row>
    <row r="23" spans="1:68" x14ac:dyDescent="0.25">
      <c r="A23" s="29"/>
      <c r="B23" s="26" t="s">
        <v>7</v>
      </c>
      <c r="C23" s="27">
        <f t="shared" si="7"/>
        <v>0</v>
      </c>
      <c r="D23" s="27">
        <f t="shared" si="7"/>
        <v>0</v>
      </c>
      <c r="E23" s="27">
        <f t="shared" ref="E23:F23" si="10">SUM(E5+E7+E9+E11+E13+E15+E17+E19+E21)</f>
        <v>0</v>
      </c>
      <c r="F23" s="27">
        <f t="shared" si="10"/>
        <v>0</v>
      </c>
      <c r="G23" s="27">
        <f t="shared" si="7"/>
        <v>0</v>
      </c>
      <c r="H23" s="27">
        <f t="shared" si="7"/>
        <v>0</v>
      </c>
      <c r="I23" s="62">
        <f t="shared" si="7"/>
        <v>0</v>
      </c>
      <c r="J23" s="27">
        <f t="shared" ref="J23:AR23" si="11">SUM(J5+J7+J9+J11+J13+J15+J17+J19+J21)</f>
        <v>0</v>
      </c>
      <c r="K23" s="27">
        <f t="shared" si="11"/>
        <v>0</v>
      </c>
      <c r="L23" s="27">
        <f t="shared" si="11"/>
        <v>0</v>
      </c>
      <c r="M23" s="27">
        <f t="shared" si="11"/>
        <v>0</v>
      </c>
      <c r="N23" s="27">
        <f t="shared" si="11"/>
        <v>0</v>
      </c>
      <c r="O23" s="27">
        <f t="shared" si="11"/>
        <v>0</v>
      </c>
      <c r="P23" s="62">
        <f t="shared" si="11"/>
        <v>0</v>
      </c>
      <c r="Q23" s="27">
        <f t="shared" si="11"/>
        <v>0</v>
      </c>
      <c r="R23" s="27">
        <f t="shared" si="11"/>
        <v>0</v>
      </c>
      <c r="S23" s="27">
        <f t="shared" si="11"/>
        <v>0</v>
      </c>
      <c r="T23" s="27">
        <f t="shared" si="11"/>
        <v>0</v>
      </c>
      <c r="U23" s="27">
        <f t="shared" si="11"/>
        <v>0</v>
      </c>
      <c r="V23" s="27">
        <f t="shared" si="11"/>
        <v>0</v>
      </c>
      <c r="W23" s="62">
        <f t="shared" si="11"/>
        <v>0</v>
      </c>
      <c r="X23" s="27">
        <f t="shared" si="11"/>
        <v>0</v>
      </c>
      <c r="Y23" s="27">
        <f t="shared" si="11"/>
        <v>0</v>
      </c>
      <c r="Z23" s="27">
        <f t="shared" si="11"/>
        <v>0</v>
      </c>
      <c r="AA23" s="27">
        <f t="shared" si="11"/>
        <v>0</v>
      </c>
      <c r="AB23" s="27">
        <f t="shared" si="11"/>
        <v>0</v>
      </c>
      <c r="AC23" s="27">
        <f t="shared" si="11"/>
        <v>0</v>
      </c>
      <c r="AD23" s="62">
        <f t="shared" si="11"/>
        <v>0</v>
      </c>
      <c r="AE23" s="27">
        <f t="shared" si="11"/>
        <v>0</v>
      </c>
      <c r="AF23" s="27">
        <f t="shared" si="11"/>
        <v>0</v>
      </c>
      <c r="AG23" s="27">
        <f t="shared" si="11"/>
        <v>0</v>
      </c>
      <c r="AH23" s="27">
        <f t="shared" si="11"/>
        <v>0</v>
      </c>
      <c r="AI23" s="27">
        <f t="shared" si="11"/>
        <v>0</v>
      </c>
      <c r="AJ23" s="27">
        <f t="shared" si="11"/>
        <v>0</v>
      </c>
      <c r="AK23" s="62">
        <f t="shared" si="11"/>
        <v>0</v>
      </c>
      <c r="AL23" s="27">
        <f t="shared" si="11"/>
        <v>0</v>
      </c>
      <c r="AM23" s="27">
        <f t="shared" si="11"/>
        <v>0</v>
      </c>
      <c r="AN23" s="27">
        <f t="shared" si="11"/>
        <v>0</v>
      </c>
      <c r="AO23" s="27">
        <f t="shared" si="11"/>
        <v>0</v>
      </c>
      <c r="AP23" s="27">
        <f t="shared" si="11"/>
        <v>0</v>
      </c>
      <c r="AQ23" s="27">
        <f t="shared" si="11"/>
        <v>0</v>
      </c>
      <c r="AR23" s="62">
        <f t="shared" si="11"/>
        <v>0</v>
      </c>
      <c r="AS23" s="28">
        <f t="shared" si="7"/>
        <v>0</v>
      </c>
    </row>
    <row r="24" spans="1:68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8"/>
    </row>
    <row r="25" spans="1:68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/>
      <c r="H25" s="7"/>
      <c r="I25" s="7"/>
      <c r="J25" s="7" t="s">
        <v>2</v>
      </c>
      <c r="K25" s="7"/>
      <c r="L25" s="7"/>
      <c r="M25" s="7"/>
      <c r="N25" s="7"/>
      <c r="O25" s="7"/>
      <c r="P25" s="7"/>
      <c r="Q25" s="7" t="s">
        <v>3</v>
      </c>
      <c r="R25" s="7"/>
      <c r="S25" s="7"/>
      <c r="T25" s="7"/>
      <c r="U25" s="7"/>
      <c r="V25" s="7"/>
      <c r="W25" s="7"/>
      <c r="X25" s="7">
        <v>15</v>
      </c>
      <c r="Y25" s="7"/>
      <c r="Z25" s="7"/>
      <c r="AA25" s="7"/>
      <c r="AB25" s="7"/>
      <c r="AC25" s="7"/>
      <c r="AD25" s="7"/>
      <c r="AE25" s="7">
        <v>16</v>
      </c>
      <c r="AF25" s="7"/>
      <c r="AG25" s="7"/>
      <c r="AH25" s="7"/>
      <c r="AI25" s="7"/>
      <c r="AJ25" s="7"/>
      <c r="AK25" s="7"/>
      <c r="AL25" s="7">
        <v>17</v>
      </c>
      <c r="AM25" s="7"/>
      <c r="AN25" s="7"/>
      <c r="AO25" s="7"/>
      <c r="AP25" s="7"/>
      <c r="AQ25" s="7"/>
      <c r="AR25" s="7"/>
      <c r="AS25" s="7" t="s">
        <v>4</v>
      </c>
    </row>
    <row r="26" spans="1:68" s="8" customFormat="1" ht="15.75" thickBot="1" x14ac:dyDescent="0.3">
      <c r="A26" s="5"/>
      <c r="B26" s="6"/>
      <c r="C26" s="7" t="s">
        <v>67</v>
      </c>
      <c r="D26" s="7" t="s">
        <v>68</v>
      </c>
      <c r="E26" s="7" t="s">
        <v>69</v>
      </c>
      <c r="F26" s="7" t="s">
        <v>70</v>
      </c>
      <c r="G26" s="7" t="s">
        <v>69</v>
      </c>
      <c r="H26" s="7" t="s">
        <v>67</v>
      </c>
      <c r="I26" s="7" t="s">
        <v>75</v>
      </c>
      <c r="J26" s="7" t="s">
        <v>67</v>
      </c>
      <c r="K26" s="7" t="s">
        <v>68</v>
      </c>
      <c r="L26" s="7" t="s">
        <v>69</v>
      </c>
      <c r="M26" s="7" t="s">
        <v>70</v>
      </c>
      <c r="N26" s="7" t="s">
        <v>69</v>
      </c>
      <c r="O26" s="7" t="s">
        <v>67</v>
      </c>
      <c r="P26" s="7" t="s">
        <v>75</v>
      </c>
      <c r="Q26" s="7" t="s">
        <v>67</v>
      </c>
      <c r="R26" s="7" t="s">
        <v>68</v>
      </c>
      <c r="S26" s="7" t="s">
        <v>69</v>
      </c>
      <c r="T26" s="7" t="s">
        <v>70</v>
      </c>
      <c r="U26" s="7" t="s">
        <v>69</v>
      </c>
      <c r="V26" s="7" t="s">
        <v>67</v>
      </c>
      <c r="W26" s="7" t="s">
        <v>75</v>
      </c>
      <c r="X26" s="7" t="s">
        <v>67</v>
      </c>
      <c r="Y26" s="7" t="s">
        <v>68</v>
      </c>
      <c r="Z26" s="7" t="s">
        <v>69</v>
      </c>
      <c r="AA26" s="7" t="s">
        <v>70</v>
      </c>
      <c r="AB26" s="7" t="s">
        <v>69</v>
      </c>
      <c r="AC26" s="7" t="s">
        <v>67</v>
      </c>
      <c r="AD26" s="7" t="s">
        <v>75</v>
      </c>
      <c r="AE26" s="7" t="s">
        <v>67</v>
      </c>
      <c r="AF26" s="7" t="s">
        <v>68</v>
      </c>
      <c r="AG26" s="7" t="s">
        <v>69</v>
      </c>
      <c r="AH26" s="7" t="s">
        <v>70</v>
      </c>
      <c r="AI26" s="7" t="s">
        <v>69</v>
      </c>
      <c r="AJ26" s="7" t="s">
        <v>67</v>
      </c>
      <c r="AK26" s="7" t="s">
        <v>75</v>
      </c>
      <c r="AL26" s="7" t="s">
        <v>67</v>
      </c>
      <c r="AM26" s="7" t="s">
        <v>68</v>
      </c>
      <c r="AN26" s="7" t="s">
        <v>69</v>
      </c>
      <c r="AO26" s="7" t="s">
        <v>70</v>
      </c>
      <c r="AP26" s="7" t="s">
        <v>69</v>
      </c>
      <c r="AQ26" s="7" t="s">
        <v>67</v>
      </c>
      <c r="AR26" s="7" t="s">
        <v>75</v>
      </c>
      <c r="AS26" s="7"/>
    </row>
    <row r="27" spans="1:68" s="31" customFormat="1" ht="15.75" thickTop="1" x14ac:dyDescent="0.25">
      <c r="A27" s="9" t="s">
        <v>18</v>
      </c>
      <c r="B27" s="30" t="s">
        <v>6</v>
      </c>
      <c r="C27" s="11">
        <f>'Monthly ASR Under 18'!C27</f>
        <v>0</v>
      </c>
      <c r="D27" s="11">
        <f>'Monthly ASR Under 18'!D27</f>
        <v>0</v>
      </c>
      <c r="E27" s="11">
        <f>'Monthly ASR Under 18'!E27</f>
        <v>0</v>
      </c>
      <c r="F27" s="11">
        <f>'Monthly ASR Under 18'!F27</f>
        <v>0</v>
      </c>
      <c r="G27" s="11">
        <f>'Monthly ASR Under 18'!G27</f>
        <v>0</v>
      </c>
      <c r="H27" s="11">
        <f>'Monthly ASR Under 18'!H27</f>
        <v>0</v>
      </c>
      <c r="I27" s="58">
        <f t="shared" ref="I27:I40" si="12">SUM(C27:H27)</f>
        <v>0</v>
      </c>
      <c r="J27" s="11">
        <f>'Monthly ASR Under 18'!P27</f>
        <v>0</v>
      </c>
      <c r="K27" s="11">
        <f>'Monthly ASR Under 18'!Q27</f>
        <v>0</v>
      </c>
      <c r="L27" s="11">
        <f>'Monthly ASR Under 18'!R27</f>
        <v>0</v>
      </c>
      <c r="M27" s="11">
        <f>'Monthly ASR Under 18'!S27</f>
        <v>0</v>
      </c>
      <c r="N27" s="11">
        <f>'Monthly ASR Under 18'!T27</f>
        <v>0</v>
      </c>
      <c r="O27" s="11">
        <f>'Monthly ASR Under 18'!U27</f>
        <v>0</v>
      </c>
      <c r="P27" s="58">
        <f t="shared" ref="P27:P40" si="13">SUM(J27:O27)</f>
        <v>0</v>
      </c>
      <c r="Q27" s="11">
        <f>'Monthly ASR Under 18'!AC27</f>
        <v>0</v>
      </c>
      <c r="R27" s="11">
        <f>'Monthly ASR Under 18'!AD27</f>
        <v>0</v>
      </c>
      <c r="S27" s="11">
        <f>'Monthly ASR Under 18'!AE27</f>
        <v>0</v>
      </c>
      <c r="T27" s="11">
        <f>'Monthly ASR Under 18'!AF27</f>
        <v>0</v>
      </c>
      <c r="U27" s="11">
        <f>'Monthly ASR Under 18'!AG27</f>
        <v>0</v>
      </c>
      <c r="V27" s="11">
        <f>'Monthly ASR Under 18'!AH27</f>
        <v>0</v>
      </c>
      <c r="W27" s="58">
        <f t="shared" ref="W27:W40" si="14">SUM(Q27:V27)</f>
        <v>0</v>
      </c>
      <c r="X27" s="11">
        <f>'Monthly ASR Under 18'!AP27</f>
        <v>0</v>
      </c>
      <c r="Y27" s="11">
        <f>'Monthly ASR Under 18'!AQ27</f>
        <v>0</v>
      </c>
      <c r="Z27" s="11">
        <f>'Monthly ASR Under 18'!AR27</f>
        <v>0</v>
      </c>
      <c r="AA27" s="11">
        <f>'Monthly ASR Under 18'!AS27</f>
        <v>0</v>
      </c>
      <c r="AB27" s="11">
        <f>'Monthly ASR Under 18'!AT27</f>
        <v>0</v>
      </c>
      <c r="AC27" s="11">
        <f>'Monthly ASR Under 18'!AU27</f>
        <v>0</v>
      </c>
      <c r="AD27" s="58">
        <f t="shared" ref="AD27:AD40" si="15">SUM(X27:AC27)</f>
        <v>0</v>
      </c>
      <c r="AE27" s="11">
        <f>'Monthly ASR Under 18'!BC27</f>
        <v>0</v>
      </c>
      <c r="AF27" s="11">
        <f>'Monthly ASR Under 18'!BD27</f>
        <v>0</v>
      </c>
      <c r="AG27" s="11">
        <f>'Monthly ASR Under 18'!BE27</f>
        <v>0</v>
      </c>
      <c r="AH27" s="11">
        <f>'Monthly ASR Under 18'!BF27</f>
        <v>0</v>
      </c>
      <c r="AI27" s="11">
        <f>'Monthly ASR Under 18'!BG27</f>
        <v>0</v>
      </c>
      <c r="AJ27" s="11">
        <f>'Monthly ASR Under 18'!BH27</f>
        <v>0</v>
      </c>
      <c r="AK27" s="58">
        <f t="shared" ref="AK27:AK40" si="16">SUM(AE27:AJ27)</f>
        <v>0</v>
      </c>
      <c r="AL27" s="11">
        <f>'Monthly ASR Under 18'!BP27</f>
        <v>0</v>
      </c>
      <c r="AM27" s="11">
        <f>'Monthly ASR Under 18'!BQ27</f>
        <v>0</v>
      </c>
      <c r="AN27" s="11">
        <f>'Monthly ASR Under 18'!BR27</f>
        <v>0</v>
      </c>
      <c r="AO27" s="11">
        <f>'Monthly ASR Under 18'!BS27</f>
        <v>0</v>
      </c>
      <c r="AP27" s="11">
        <f>'Monthly ASR Under 18'!BT27</f>
        <v>0</v>
      </c>
      <c r="AQ27" s="11">
        <f>'Monthly ASR Under 18'!BU27</f>
        <v>0</v>
      </c>
      <c r="AR27" s="58">
        <f t="shared" ref="AR27:AR40" si="17">SUM(AL27:AQ27)</f>
        <v>0</v>
      </c>
      <c r="AS27" s="12">
        <f t="shared" ref="AS27:AS40" si="18">SUM(C27:AL27)</f>
        <v>0</v>
      </c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8" s="31" customFormat="1" x14ac:dyDescent="0.25">
      <c r="A28" s="13"/>
      <c r="B28" s="33" t="s">
        <v>7</v>
      </c>
      <c r="C28" s="15">
        <f>'Monthly ASR Under 18'!C28</f>
        <v>0</v>
      </c>
      <c r="D28" s="15">
        <f>'Monthly ASR Under 18'!D28</f>
        <v>0</v>
      </c>
      <c r="E28" s="15">
        <f>'Monthly ASR Under 18'!E28</f>
        <v>0</v>
      </c>
      <c r="F28" s="15">
        <f>'Monthly ASR Under 18'!F28</f>
        <v>0</v>
      </c>
      <c r="G28" s="15">
        <f>'Monthly ASR Under 18'!G28</f>
        <v>0</v>
      </c>
      <c r="H28" s="15">
        <f>'Monthly ASR Under 18'!H28</f>
        <v>0</v>
      </c>
      <c r="I28" s="59">
        <f t="shared" si="12"/>
        <v>0</v>
      </c>
      <c r="J28" s="15">
        <f>'Monthly ASR Under 18'!P28</f>
        <v>0</v>
      </c>
      <c r="K28" s="15">
        <f>'Monthly ASR Under 18'!Q28</f>
        <v>0</v>
      </c>
      <c r="L28" s="15">
        <f>'Monthly ASR Under 18'!R28</f>
        <v>0</v>
      </c>
      <c r="M28" s="15">
        <f>'Monthly ASR Under 18'!S28</f>
        <v>0</v>
      </c>
      <c r="N28" s="15">
        <f>'Monthly ASR Under 18'!T28</f>
        <v>0</v>
      </c>
      <c r="O28" s="15">
        <f>'Monthly ASR Under 18'!U28</f>
        <v>0</v>
      </c>
      <c r="P28" s="59">
        <f t="shared" si="13"/>
        <v>0</v>
      </c>
      <c r="Q28" s="15">
        <f>'Monthly ASR Under 18'!AC28</f>
        <v>0</v>
      </c>
      <c r="R28" s="15">
        <f>'Monthly ASR Under 18'!AD28</f>
        <v>0</v>
      </c>
      <c r="S28" s="15">
        <f>'Monthly ASR Under 18'!AE28</f>
        <v>0</v>
      </c>
      <c r="T28" s="15">
        <f>'Monthly ASR Under 18'!AF28</f>
        <v>0</v>
      </c>
      <c r="U28" s="15">
        <f>'Monthly ASR Under 18'!AG28</f>
        <v>0</v>
      </c>
      <c r="V28" s="15">
        <f>'Monthly ASR Under 18'!AH28</f>
        <v>0</v>
      </c>
      <c r="W28" s="59">
        <f t="shared" si="14"/>
        <v>0</v>
      </c>
      <c r="X28" s="15">
        <f>'Monthly ASR Under 18'!AP28</f>
        <v>0</v>
      </c>
      <c r="Y28" s="15">
        <f>'Monthly ASR Under 18'!AQ28</f>
        <v>0</v>
      </c>
      <c r="Z28" s="15">
        <f>'Monthly ASR Under 18'!AR28</f>
        <v>0</v>
      </c>
      <c r="AA28" s="15">
        <f>'Monthly ASR Under 18'!AS28</f>
        <v>0</v>
      </c>
      <c r="AB28" s="15">
        <f>'Monthly ASR Under 18'!AT28</f>
        <v>0</v>
      </c>
      <c r="AC28" s="15">
        <f>'Monthly ASR Under 18'!AU28</f>
        <v>0</v>
      </c>
      <c r="AD28" s="59">
        <f t="shared" si="15"/>
        <v>0</v>
      </c>
      <c r="AE28" s="15">
        <f>'Monthly ASR Under 18'!BC28</f>
        <v>0</v>
      </c>
      <c r="AF28" s="15">
        <f>'Monthly ASR Under 18'!BD28</f>
        <v>0</v>
      </c>
      <c r="AG28" s="15">
        <f>'Monthly ASR Under 18'!BE28</f>
        <v>0</v>
      </c>
      <c r="AH28" s="15">
        <f>'Monthly ASR Under 18'!BF28</f>
        <v>0</v>
      </c>
      <c r="AI28" s="15">
        <f>'Monthly ASR Under 18'!BG28</f>
        <v>0</v>
      </c>
      <c r="AJ28" s="15">
        <f>'Monthly ASR Under 18'!BH28</f>
        <v>0</v>
      </c>
      <c r="AK28" s="59">
        <f t="shared" si="16"/>
        <v>0</v>
      </c>
      <c r="AL28" s="15">
        <f>'Monthly ASR Under 18'!BP28</f>
        <v>0</v>
      </c>
      <c r="AM28" s="15">
        <f>'Monthly ASR Under 18'!BQ28</f>
        <v>0</v>
      </c>
      <c r="AN28" s="15">
        <f>'Monthly ASR Under 18'!BR28</f>
        <v>0</v>
      </c>
      <c r="AO28" s="15">
        <f>'Monthly ASR Under 18'!BS28</f>
        <v>0</v>
      </c>
      <c r="AP28" s="15">
        <f>'Monthly ASR Under 18'!BT28</f>
        <v>0</v>
      </c>
      <c r="AQ28" s="15">
        <f>'Monthly ASR Under 18'!BU28</f>
        <v>0</v>
      </c>
      <c r="AR28" s="59">
        <f t="shared" si="17"/>
        <v>0</v>
      </c>
      <c r="AS28" s="16">
        <f t="shared" si="18"/>
        <v>0</v>
      </c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8" s="31" customFormat="1" ht="30" x14ac:dyDescent="0.25">
      <c r="A29" s="17" t="s">
        <v>19</v>
      </c>
      <c r="B29" s="34" t="s">
        <v>6</v>
      </c>
      <c r="C29" s="19">
        <f>'Monthly ASR Under 18'!C29</f>
        <v>0</v>
      </c>
      <c r="D29" s="19">
        <f>'Monthly ASR Under 18'!D29</f>
        <v>0</v>
      </c>
      <c r="E29" s="19">
        <f>'Monthly ASR Under 18'!E29</f>
        <v>0</v>
      </c>
      <c r="F29" s="19">
        <f>'Monthly ASR Under 18'!F29</f>
        <v>0</v>
      </c>
      <c r="G29" s="19">
        <f>'Monthly ASR Under 18'!G29</f>
        <v>0</v>
      </c>
      <c r="H29" s="19">
        <f>'Monthly ASR Under 18'!H29</f>
        <v>0</v>
      </c>
      <c r="I29" s="60">
        <f t="shared" si="12"/>
        <v>0</v>
      </c>
      <c r="J29" s="19">
        <f>'Monthly ASR Under 18'!P29</f>
        <v>0</v>
      </c>
      <c r="K29" s="19">
        <f>'Monthly ASR Under 18'!Q29</f>
        <v>0</v>
      </c>
      <c r="L29" s="19">
        <f>'Monthly ASR Under 18'!R29</f>
        <v>0</v>
      </c>
      <c r="M29" s="19">
        <f>'Monthly ASR Under 18'!S29</f>
        <v>0</v>
      </c>
      <c r="N29" s="19">
        <f>'Monthly ASR Under 18'!T29</f>
        <v>0</v>
      </c>
      <c r="O29" s="19">
        <f>'Monthly ASR Under 18'!U29</f>
        <v>0</v>
      </c>
      <c r="P29" s="60">
        <f t="shared" si="13"/>
        <v>0</v>
      </c>
      <c r="Q29" s="19">
        <f>'Monthly ASR Under 18'!AC29</f>
        <v>0</v>
      </c>
      <c r="R29" s="19">
        <f>'Monthly ASR Under 18'!AD29</f>
        <v>0</v>
      </c>
      <c r="S29" s="19">
        <f>'Monthly ASR Under 18'!AE29</f>
        <v>0</v>
      </c>
      <c r="T29" s="19">
        <f>'Monthly ASR Under 18'!AF29</f>
        <v>0</v>
      </c>
      <c r="U29" s="19">
        <f>'Monthly ASR Under 18'!AG29</f>
        <v>0</v>
      </c>
      <c r="V29" s="19">
        <f>'Monthly ASR Under 18'!AH29</f>
        <v>0</v>
      </c>
      <c r="W29" s="60">
        <f t="shared" si="14"/>
        <v>0</v>
      </c>
      <c r="X29" s="19">
        <f>'Monthly ASR Under 18'!AP29</f>
        <v>0</v>
      </c>
      <c r="Y29" s="19">
        <f>'Monthly ASR Under 18'!AQ29</f>
        <v>0</v>
      </c>
      <c r="Z29" s="19">
        <f>'Monthly ASR Under 18'!AR29</f>
        <v>0</v>
      </c>
      <c r="AA29" s="19">
        <f>'Monthly ASR Under 18'!AS29</f>
        <v>0</v>
      </c>
      <c r="AB29" s="19">
        <f>'Monthly ASR Under 18'!AT29</f>
        <v>0</v>
      </c>
      <c r="AC29" s="19">
        <f>'Monthly ASR Under 18'!AU29</f>
        <v>0</v>
      </c>
      <c r="AD29" s="60">
        <f t="shared" si="15"/>
        <v>0</v>
      </c>
      <c r="AE29" s="19">
        <f>'Monthly ASR Under 18'!BC29</f>
        <v>0</v>
      </c>
      <c r="AF29" s="19">
        <f>'Monthly ASR Under 18'!BD29</f>
        <v>0</v>
      </c>
      <c r="AG29" s="19">
        <f>'Monthly ASR Under 18'!BE29</f>
        <v>0</v>
      </c>
      <c r="AH29" s="19">
        <f>'Monthly ASR Under 18'!BF29</f>
        <v>0</v>
      </c>
      <c r="AI29" s="19">
        <f>'Monthly ASR Under 18'!BG29</f>
        <v>0</v>
      </c>
      <c r="AJ29" s="19">
        <f>'Monthly ASR Under 18'!BH29</f>
        <v>0</v>
      </c>
      <c r="AK29" s="60">
        <f t="shared" si="16"/>
        <v>0</v>
      </c>
      <c r="AL29" s="19">
        <f>'Monthly ASR Under 18'!BP29</f>
        <v>0</v>
      </c>
      <c r="AM29" s="19">
        <f>'Monthly ASR Under 18'!BQ29</f>
        <v>0</v>
      </c>
      <c r="AN29" s="19">
        <f>'Monthly ASR Under 18'!BR29</f>
        <v>0</v>
      </c>
      <c r="AO29" s="19">
        <f>'Monthly ASR Under 18'!BS29</f>
        <v>0</v>
      </c>
      <c r="AP29" s="19">
        <f>'Monthly ASR Under 18'!BT29</f>
        <v>0</v>
      </c>
      <c r="AQ29" s="19">
        <f>'Monthly ASR Under 18'!BU29</f>
        <v>0</v>
      </c>
      <c r="AR29" s="60">
        <f t="shared" si="17"/>
        <v>0</v>
      </c>
      <c r="AS29" s="20">
        <f t="shared" si="18"/>
        <v>0</v>
      </c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</row>
    <row r="30" spans="1:68" s="31" customFormat="1" x14ac:dyDescent="0.25">
      <c r="A30" s="13"/>
      <c r="B30" s="33" t="s">
        <v>7</v>
      </c>
      <c r="C30" s="15">
        <f>'Monthly ASR Under 18'!C30</f>
        <v>0</v>
      </c>
      <c r="D30" s="15">
        <f>'Monthly ASR Under 18'!D30</f>
        <v>0</v>
      </c>
      <c r="E30" s="15">
        <f>'Monthly ASR Under 18'!E30</f>
        <v>0</v>
      </c>
      <c r="F30" s="15">
        <f>'Monthly ASR Under 18'!F30</f>
        <v>0</v>
      </c>
      <c r="G30" s="15">
        <f>'Monthly ASR Under 18'!G30</f>
        <v>0</v>
      </c>
      <c r="H30" s="15">
        <f>'Monthly ASR Under 18'!H30</f>
        <v>0</v>
      </c>
      <c r="I30" s="59">
        <f t="shared" si="12"/>
        <v>0</v>
      </c>
      <c r="J30" s="15">
        <f>'Monthly ASR Under 18'!P30</f>
        <v>0</v>
      </c>
      <c r="K30" s="15">
        <f>'Monthly ASR Under 18'!Q30</f>
        <v>0</v>
      </c>
      <c r="L30" s="15">
        <f>'Monthly ASR Under 18'!R30</f>
        <v>0</v>
      </c>
      <c r="M30" s="15">
        <f>'Monthly ASR Under 18'!S30</f>
        <v>0</v>
      </c>
      <c r="N30" s="15">
        <f>'Monthly ASR Under 18'!T30</f>
        <v>0</v>
      </c>
      <c r="O30" s="15">
        <f>'Monthly ASR Under 18'!U30</f>
        <v>0</v>
      </c>
      <c r="P30" s="59">
        <f t="shared" si="13"/>
        <v>0</v>
      </c>
      <c r="Q30" s="15">
        <f>'Monthly ASR Under 18'!AC30</f>
        <v>0</v>
      </c>
      <c r="R30" s="15">
        <f>'Monthly ASR Under 18'!AD30</f>
        <v>0</v>
      </c>
      <c r="S30" s="15">
        <f>'Monthly ASR Under 18'!AE30</f>
        <v>0</v>
      </c>
      <c r="T30" s="15">
        <f>'Monthly ASR Under 18'!AF30</f>
        <v>0</v>
      </c>
      <c r="U30" s="15">
        <f>'Monthly ASR Under 18'!AG30</f>
        <v>0</v>
      </c>
      <c r="V30" s="15">
        <f>'Monthly ASR Under 18'!AH30</f>
        <v>0</v>
      </c>
      <c r="W30" s="59">
        <f t="shared" si="14"/>
        <v>0</v>
      </c>
      <c r="X30" s="15">
        <f>'Monthly ASR Under 18'!AP30</f>
        <v>0</v>
      </c>
      <c r="Y30" s="15">
        <f>'Monthly ASR Under 18'!AQ30</f>
        <v>0</v>
      </c>
      <c r="Z30" s="15">
        <f>'Monthly ASR Under 18'!AR30</f>
        <v>0</v>
      </c>
      <c r="AA30" s="15">
        <f>'Monthly ASR Under 18'!AS30</f>
        <v>0</v>
      </c>
      <c r="AB30" s="15">
        <f>'Monthly ASR Under 18'!AT30</f>
        <v>0</v>
      </c>
      <c r="AC30" s="15">
        <f>'Monthly ASR Under 18'!AU30</f>
        <v>0</v>
      </c>
      <c r="AD30" s="59">
        <f t="shared" si="15"/>
        <v>0</v>
      </c>
      <c r="AE30" s="15">
        <f>'Monthly ASR Under 18'!BC30</f>
        <v>0</v>
      </c>
      <c r="AF30" s="15">
        <f>'Monthly ASR Under 18'!BD30</f>
        <v>0</v>
      </c>
      <c r="AG30" s="15">
        <f>'Monthly ASR Under 18'!BE30</f>
        <v>0</v>
      </c>
      <c r="AH30" s="15">
        <f>'Monthly ASR Under 18'!BF30</f>
        <v>0</v>
      </c>
      <c r="AI30" s="15">
        <f>'Monthly ASR Under 18'!BG30</f>
        <v>0</v>
      </c>
      <c r="AJ30" s="15">
        <f>'Monthly ASR Under 18'!BH30</f>
        <v>0</v>
      </c>
      <c r="AK30" s="59">
        <f t="shared" si="16"/>
        <v>0</v>
      </c>
      <c r="AL30" s="15">
        <f>'Monthly ASR Under 18'!BP30</f>
        <v>0</v>
      </c>
      <c r="AM30" s="15">
        <f>'Monthly ASR Under 18'!BQ30</f>
        <v>0</v>
      </c>
      <c r="AN30" s="15">
        <f>'Monthly ASR Under 18'!BR30</f>
        <v>0</v>
      </c>
      <c r="AO30" s="15">
        <f>'Monthly ASR Under 18'!BS30</f>
        <v>0</v>
      </c>
      <c r="AP30" s="15">
        <f>'Monthly ASR Under 18'!BT30</f>
        <v>0</v>
      </c>
      <c r="AQ30" s="15">
        <f>'Monthly ASR Under 18'!BU30</f>
        <v>0</v>
      </c>
      <c r="AR30" s="59">
        <f t="shared" si="17"/>
        <v>0</v>
      </c>
      <c r="AS30" s="16">
        <f t="shared" si="18"/>
        <v>0</v>
      </c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</row>
    <row r="31" spans="1:68" s="31" customFormat="1" x14ac:dyDescent="0.25">
      <c r="A31" s="17" t="s">
        <v>20</v>
      </c>
      <c r="B31" s="34" t="s">
        <v>6</v>
      </c>
      <c r="C31" s="19">
        <f>'Monthly ASR Under 18'!C31</f>
        <v>0</v>
      </c>
      <c r="D31" s="19">
        <f>'Monthly ASR Under 18'!D31</f>
        <v>0</v>
      </c>
      <c r="E31" s="19">
        <f>'Monthly ASR Under 18'!E31</f>
        <v>0</v>
      </c>
      <c r="F31" s="19">
        <f>'Monthly ASR Under 18'!F31</f>
        <v>0</v>
      </c>
      <c r="G31" s="19">
        <f>'Monthly ASR Under 18'!G31</f>
        <v>0</v>
      </c>
      <c r="H31" s="19">
        <f>'Monthly ASR Under 18'!H31</f>
        <v>0</v>
      </c>
      <c r="I31" s="60">
        <f t="shared" si="12"/>
        <v>0</v>
      </c>
      <c r="J31" s="19">
        <f>'Monthly ASR Under 18'!P31</f>
        <v>0</v>
      </c>
      <c r="K31" s="19">
        <f>'Monthly ASR Under 18'!Q31</f>
        <v>0</v>
      </c>
      <c r="L31" s="19">
        <f>'Monthly ASR Under 18'!R31</f>
        <v>0</v>
      </c>
      <c r="M31" s="19">
        <f>'Monthly ASR Under 18'!S31</f>
        <v>0</v>
      </c>
      <c r="N31" s="19">
        <f>'Monthly ASR Under 18'!T31</f>
        <v>0</v>
      </c>
      <c r="O31" s="19">
        <f>'Monthly ASR Under 18'!U31</f>
        <v>0</v>
      </c>
      <c r="P31" s="60">
        <f t="shared" si="13"/>
        <v>0</v>
      </c>
      <c r="Q31" s="19">
        <f>'Monthly ASR Under 18'!AC31</f>
        <v>0</v>
      </c>
      <c r="R31" s="19">
        <f>'Monthly ASR Under 18'!AD31</f>
        <v>0</v>
      </c>
      <c r="S31" s="19">
        <f>'Monthly ASR Under 18'!AE31</f>
        <v>0</v>
      </c>
      <c r="T31" s="19">
        <f>'Monthly ASR Under 18'!AF31</f>
        <v>0</v>
      </c>
      <c r="U31" s="19">
        <f>'Monthly ASR Under 18'!AG31</f>
        <v>0</v>
      </c>
      <c r="V31" s="19">
        <f>'Monthly ASR Under 18'!AH31</f>
        <v>0</v>
      </c>
      <c r="W31" s="60">
        <f t="shared" si="14"/>
        <v>0</v>
      </c>
      <c r="X31" s="19">
        <f>'Monthly ASR Under 18'!AP31</f>
        <v>0</v>
      </c>
      <c r="Y31" s="19">
        <f>'Monthly ASR Under 18'!AQ31</f>
        <v>0</v>
      </c>
      <c r="Z31" s="19">
        <f>'Monthly ASR Under 18'!AR31</f>
        <v>0</v>
      </c>
      <c r="AA31" s="19">
        <f>'Monthly ASR Under 18'!AS31</f>
        <v>0</v>
      </c>
      <c r="AB31" s="19">
        <f>'Monthly ASR Under 18'!AT31</f>
        <v>0</v>
      </c>
      <c r="AC31" s="19">
        <f>'Monthly ASR Under 18'!AU31</f>
        <v>0</v>
      </c>
      <c r="AD31" s="60">
        <f t="shared" si="15"/>
        <v>0</v>
      </c>
      <c r="AE31" s="19">
        <f>'Monthly ASR Under 18'!BC31</f>
        <v>0</v>
      </c>
      <c r="AF31" s="19">
        <f>'Monthly ASR Under 18'!BD31</f>
        <v>0</v>
      </c>
      <c r="AG31" s="19">
        <f>'Monthly ASR Under 18'!BE31</f>
        <v>0</v>
      </c>
      <c r="AH31" s="19">
        <f>'Monthly ASR Under 18'!BF31</f>
        <v>0</v>
      </c>
      <c r="AI31" s="19">
        <f>'Monthly ASR Under 18'!BG31</f>
        <v>0</v>
      </c>
      <c r="AJ31" s="19">
        <f>'Monthly ASR Under 18'!BH31</f>
        <v>0</v>
      </c>
      <c r="AK31" s="60">
        <f t="shared" si="16"/>
        <v>0</v>
      </c>
      <c r="AL31" s="19">
        <f>'Monthly ASR Under 18'!BP31</f>
        <v>0</v>
      </c>
      <c r="AM31" s="19">
        <f>'Monthly ASR Under 18'!BQ31</f>
        <v>0</v>
      </c>
      <c r="AN31" s="19">
        <f>'Monthly ASR Under 18'!BR31</f>
        <v>0</v>
      </c>
      <c r="AO31" s="19">
        <f>'Monthly ASR Under 18'!BS31</f>
        <v>0</v>
      </c>
      <c r="AP31" s="19">
        <f>'Monthly ASR Under 18'!BT31</f>
        <v>0</v>
      </c>
      <c r="AQ31" s="19">
        <f>'Monthly ASR Under 18'!BU31</f>
        <v>0</v>
      </c>
      <c r="AR31" s="60">
        <f t="shared" si="17"/>
        <v>0</v>
      </c>
      <c r="AS31" s="20">
        <f t="shared" si="18"/>
        <v>0</v>
      </c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</row>
    <row r="32" spans="1:68" s="31" customFormat="1" x14ac:dyDescent="0.25">
      <c r="A32" s="13"/>
      <c r="B32" s="33" t="s">
        <v>7</v>
      </c>
      <c r="C32" s="15">
        <f>'Monthly ASR Under 18'!C32</f>
        <v>0</v>
      </c>
      <c r="D32" s="15">
        <f>'Monthly ASR Under 18'!D32</f>
        <v>0</v>
      </c>
      <c r="E32" s="15">
        <f>'Monthly ASR Under 18'!E32</f>
        <v>0</v>
      </c>
      <c r="F32" s="15">
        <f>'Monthly ASR Under 18'!F32</f>
        <v>0</v>
      </c>
      <c r="G32" s="15">
        <f>'Monthly ASR Under 18'!G32</f>
        <v>0</v>
      </c>
      <c r="H32" s="15">
        <f>'Monthly ASR Under 18'!H32</f>
        <v>0</v>
      </c>
      <c r="I32" s="59">
        <f t="shared" si="12"/>
        <v>0</v>
      </c>
      <c r="J32" s="15">
        <f>'Monthly ASR Under 18'!P32</f>
        <v>0</v>
      </c>
      <c r="K32" s="15">
        <f>'Monthly ASR Under 18'!Q32</f>
        <v>0</v>
      </c>
      <c r="L32" s="15">
        <f>'Monthly ASR Under 18'!R32</f>
        <v>0</v>
      </c>
      <c r="M32" s="15">
        <f>'Monthly ASR Under 18'!S32</f>
        <v>0</v>
      </c>
      <c r="N32" s="15">
        <f>'Monthly ASR Under 18'!T32</f>
        <v>0</v>
      </c>
      <c r="O32" s="15">
        <f>'Monthly ASR Under 18'!U32</f>
        <v>0</v>
      </c>
      <c r="P32" s="59">
        <f t="shared" si="13"/>
        <v>0</v>
      </c>
      <c r="Q32" s="15">
        <f>'Monthly ASR Under 18'!AC32</f>
        <v>0</v>
      </c>
      <c r="R32" s="15">
        <f>'Monthly ASR Under 18'!AD32</f>
        <v>0</v>
      </c>
      <c r="S32" s="15">
        <f>'Monthly ASR Under 18'!AE32</f>
        <v>0</v>
      </c>
      <c r="T32" s="15">
        <f>'Monthly ASR Under 18'!AF32</f>
        <v>0</v>
      </c>
      <c r="U32" s="15">
        <f>'Monthly ASR Under 18'!AG32</f>
        <v>0</v>
      </c>
      <c r="V32" s="15">
        <f>'Monthly ASR Under 18'!AH32</f>
        <v>0</v>
      </c>
      <c r="W32" s="59">
        <f t="shared" si="14"/>
        <v>0</v>
      </c>
      <c r="X32" s="15">
        <f>'Monthly ASR Under 18'!AP32</f>
        <v>0</v>
      </c>
      <c r="Y32" s="15">
        <f>'Monthly ASR Under 18'!AQ32</f>
        <v>0</v>
      </c>
      <c r="Z32" s="15">
        <f>'Monthly ASR Under 18'!AR32</f>
        <v>0</v>
      </c>
      <c r="AA32" s="15">
        <f>'Monthly ASR Under 18'!AS32</f>
        <v>0</v>
      </c>
      <c r="AB32" s="15">
        <f>'Monthly ASR Under 18'!AT32</f>
        <v>0</v>
      </c>
      <c r="AC32" s="15">
        <f>'Monthly ASR Under 18'!AU32</f>
        <v>0</v>
      </c>
      <c r="AD32" s="59">
        <f t="shared" si="15"/>
        <v>0</v>
      </c>
      <c r="AE32" s="15">
        <f>'Monthly ASR Under 18'!BC32</f>
        <v>0</v>
      </c>
      <c r="AF32" s="15">
        <f>'Monthly ASR Under 18'!BD32</f>
        <v>0</v>
      </c>
      <c r="AG32" s="15">
        <f>'Monthly ASR Under 18'!BE32</f>
        <v>0</v>
      </c>
      <c r="AH32" s="15">
        <f>'Monthly ASR Under 18'!BF32</f>
        <v>0</v>
      </c>
      <c r="AI32" s="15">
        <f>'Monthly ASR Under 18'!BG32</f>
        <v>0</v>
      </c>
      <c r="AJ32" s="15">
        <f>'Monthly ASR Under 18'!BH32</f>
        <v>0</v>
      </c>
      <c r="AK32" s="59">
        <f t="shared" si="16"/>
        <v>0</v>
      </c>
      <c r="AL32" s="15">
        <f>'Monthly ASR Under 18'!BP32</f>
        <v>0</v>
      </c>
      <c r="AM32" s="15">
        <f>'Monthly ASR Under 18'!BQ32</f>
        <v>0</v>
      </c>
      <c r="AN32" s="15">
        <f>'Monthly ASR Under 18'!BR32</f>
        <v>0</v>
      </c>
      <c r="AO32" s="15">
        <f>'Monthly ASR Under 18'!BS32</f>
        <v>0</v>
      </c>
      <c r="AP32" s="15">
        <f>'Monthly ASR Under 18'!BT32</f>
        <v>0</v>
      </c>
      <c r="AQ32" s="15">
        <f>'Monthly ASR Under 18'!BU32</f>
        <v>0</v>
      </c>
      <c r="AR32" s="59">
        <f t="shared" si="17"/>
        <v>0</v>
      </c>
      <c r="AS32" s="16">
        <f t="shared" si="18"/>
        <v>0</v>
      </c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</row>
    <row r="33" spans="1:68" s="31" customFormat="1" x14ac:dyDescent="0.25">
      <c r="A33" s="17" t="s">
        <v>21</v>
      </c>
      <c r="B33" s="34" t="s">
        <v>6</v>
      </c>
      <c r="C33" s="19">
        <f>'Monthly ASR Under 18'!C33</f>
        <v>0</v>
      </c>
      <c r="D33" s="19">
        <f>'Monthly ASR Under 18'!D33</f>
        <v>0</v>
      </c>
      <c r="E33" s="19">
        <f>'Monthly ASR Under 18'!E33</f>
        <v>0</v>
      </c>
      <c r="F33" s="19">
        <f>'Monthly ASR Under 18'!F33</f>
        <v>0</v>
      </c>
      <c r="G33" s="19">
        <f>'Monthly ASR Under 18'!G33</f>
        <v>0</v>
      </c>
      <c r="H33" s="19">
        <f>'Monthly ASR Under 18'!H33</f>
        <v>0</v>
      </c>
      <c r="I33" s="60">
        <f t="shared" si="12"/>
        <v>0</v>
      </c>
      <c r="J33" s="19">
        <f>'Monthly ASR Under 18'!P33</f>
        <v>0</v>
      </c>
      <c r="K33" s="19">
        <f>'Monthly ASR Under 18'!Q33</f>
        <v>0</v>
      </c>
      <c r="L33" s="19">
        <f>'Monthly ASR Under 18'!R33</f>
        <v>0</v>
      </c>
      <c r="M33" s="19">
        <f>'Monthly ASR Under 18'!S33</f>
        <v>0</v>
      </c>
      <c r="N33" s="19">
        <f>'Monthly ASR Under 18'!T33</f>
        <v>0</v>
      </c>
      <c r="O33" s="19">
        <f>'Monthly ASR Under 18'!U33</f>
        <v>0</v>
      </c>
      <c r="P33" s="60">
        <f t="shared" si="13"/>
        <v>0</v>
      </c>
      <c r="Q33" s="19">
        <f>'Monthly ASR Under 18'!AC33</f>
        <v>0</v>
      </c>
      <c r="R33" s="19">
        <f>'Monthly ASR Under 18'!AD33</f>
        <v>0</v>
      </c>
      <c r="S33" s="19">
        <f>'Monthly ASR Under 18'!AE33</f>
        <v>0</v>
      </c>
      <c r="T33" s="19">
        <f>'Monthly ASR Under 18'!AF33</f>
        <v>0</v>
      </c>
      <c r="U33" s="19">
        <f>'Monthly ASR Under 18'!AG33</f>
        <v>0</v>
      </c>
      <c r="V33" s="19">
        <f>'Monthly ASR Under 18'!AH33</f>
        <v>0</v>
      </c>
      <c r="W33" s="60">
        <f t="shared" si="14"/>
        <v>0</v>
      </c>
      <c r="X33" s="19">
        <f>'Monthly ASR Under 18'!AP33</f>
        <v>0</v>
      </c>
      <c r="Y33" s="19">
        <f>'Monthly ASR Under 18'!AQ33</f>
        <v>0</v>
      </c>
      <c r="Z33" s="19">
        <f>'Monthly ASR Under 18'!AR33</f>
        <v>0</v>
      </c>
      <c r="AA33" s="19">
        <f>'Monthly ASR Under 18'!AS33</f>
        <v>0</v>
      </c>
      <c r="AB33" s="19">
        <f>'Monthly ASR Under 18'!AT33</f>
        <v>0</v>
      </c>
      <c r="AC33" s="19">
        <f>'Monthly ASR Under 18'!AU33</f>
        <v>0</v>
      </c>
      <c r="AD33" s="60">
        <f t="shared" si="15"/>
        <v>0</v>
      </c>
      <c r="AE33" s="19">
        <f>'Monthly ASR Under 18'!BC33</f>
        <v>0</v>
      </c>
      <c r="AF33" s="19">
        <f>'Monthly ASR Under 18'!BD33</f>
        <v>0</v>
      </c>
      <c r="AG33" s="19">
        <f>'Monthly ASR Under 18'!BE33</f>
        <v>0</v>
      </c>
      <c r="AH33" s="19">
        <f>'Monthly ASR Under 18'!BF33</f>
        <v>0</v>
      </c>
      <c r="AI33" s="19">
        <f>'Monthly ASR Under 18'!BG33</f>
        <v>0</v>
      </c>
      <c r="AJ33" s="19">
        <f>'Monthly ASR Under 18'!BH33</f>
        <v>0</v>
      </c>
      <c r="AK33" s="60">
        <f t="shared" si="16"/>
        <v>0</v>
      </c>
      <c r="AL33" s="19">
        <f>'Monthly ASR Under 18'!BP33</f>
        <v>0</v>
      </c>
      <c r="AM33" s="19">
        <f>'Monthly ASR Under 18'!BQ33</f>
        <v>0</v>
      </c>
      <c r="AN33" s="19">
        <f>'Monthly ASR Under 18'!BR33</f>
        <v>0</v>
      </c>
      <c r="AO33" s="19">
        <f>'Monthly ASR Under 18'!BS33</f>
        <v>0</v>
      </c>
      <c r="AP33" s="19">
        <f>'Monthly ASR Under 18'!BT33</f>
        <v>0</v>
      </c>
      <c r="AQ33" s="19">
        <f>'Monthly ASR Under 18'!BU33</f>
        <v>0</v>
      </c>
      <c r="AR33" s="60">
        <f t="shared" si="17"/>
        <v>0</v>
      </c>
      <c r="AS33" s="20">
        <f t="shared" si="18"/>
        <v>0</v>
      </c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</row>
    <row r="34" spans="1:68" s="31" customFormat="1" x14ac:dyDescent="0.25">
      <c r="A34" s="13"/>
      <c r="B34" s="33" t="s">
        <v>7</v>
      </c>
      <c r="C34" s="15">
        <f>'Monthly ASR Under 18'!C34</f>
        <v>0</v>
      </c>
      <c r="D34" s="15">
        <f>'Monthly ASR Under 18'!D34</f>
        <v>0</v>
      </c>
      <c r="E34" s="15">
        <f>'Monthly ASR Under 18'!E34</f>
        <v>0</v>
      </c>
      <c r="F34" s="15">
        <f>'Monthly ASR Under 18'!F34</f>
        <v>0</v>
      </c>
      <c r="G34" s="15">
        <f>'Monthly ASR Under 18'!G34</f>
        <v>0</v>
      </c>
      <c r="H34" s="15">
        <f>'Monthly ASR Under 18'!H34</f>
        <v>0</v>
      </c>
      <c r="I34" s="59">
        <f t="shared" si="12"/>
        <v>0</v>
      </c>
      <c r="J34" s="15">
        <f>'Monthly ASR Under 18'!P34</f>
        <v>0</v>
      </c>
      <c r="K34" s="15">
        <f>'Monthly ASR Under 18'!Q34</f>
        <v>0</v>
      </c>
      <c r="L34" s="15">
        <f>'Monthly ASR Under 18'!R34</f>
        <v>0</v>
      </c>
      <c r="M34" s="15">
        <f>'Monthly ASR Under 18'!S34</f>
        <v>0</v>
      </c>
      <c r="N34" s="15">
        <f>'Monthly ASR Under 18'!T34</f>
        <v>0</v>
      </c>
      <c r="O34" s="15">
        <f>'Monthly ASR Under 18'!U34</f>
        <v>0</v>
      </c>
      <c r="P34" s="59">
        <f t="shared" si="13"/>
        <v>0</v>
      </c>
      <c r="Q34" s="15">
        <f>'Monthly ASR Under 18'!AC34</f>
        <v>0</v>
      </c>
      <c r="R34" s="15">
        <f>'Monthly ASR Under 18'!AD34</f>
        <v>0</v>
      </c>
      <c r="S34" s="15">
        <f>'Monthly ASR Under 18'!AE34</f>
        <v>0</v>
      </c>
      <c r="T34" s="15">
        <f>'Monthly ASR Under 18'!AF34</f>
        <v>0</v>
      </c>
      <c r="U34" s="15">
        <f>'Monthly ASR Under 18'!AG34</f>
        <v>0</v>
      </c>
      <c r="V34" s="15">
        <f>'Monthly ASR Under 18'!AH34</f>
        <v>0</v>
      </c>
      <c r="W34" s="59">
        <f t="shared" si="14"/>
        <v>0</v>
      </c>
      <c r="X34" s="15">
        <f>'Monthly ASR Under 18'!AP34</f>
        <v>0</v>
      </c>
      <c r="Y34" s="15">
        <f>'Monthly ASR Under 18'!AQ34</f>
        <v>0</v>
      </c>
      <c r="Z34" s="15">
        <f>'Monthly ASR Under 18'!AR34</f>
        <v>0</v>
      </c>
      <c r="AA34" s="15">
        <f>'Monthly ASR Under 18'!AS34</f>
        <v>0</v>
      </c>
      <c r="AB34" s="15">
        <f>'Monthly ASR Under 18'!AT34</f>
        <v>0</v>
      </c>
      <c r="AC34" s="15">
        <f>'Monthly ASR Under 18'!AU34</f>
        <v>0</v>
      </c>
      <c r="AD34" s="59">
        <f t="shared" si="15"/>
        <v>0</v>
      </c>
      <c r="AE34" s="15">
        <f>'Monthly ASR Under 18'!BC34</f>
        <v>0</v>
      </c>
      <c r="AF34" s="15">
        <f>'Monthly ASR Under 18'!BD34</f>
        <v>0</v>
      </c>
      <c r="AG34" s="15">
        <f>'Monthly ASR Under 18'!BE34</f>
        <v>0</v>
      </c>
      <c r="AH34" s="15">
        <f>'Monthly ASR Under 18'!BF34</f>
        <v>0</v>
      </c>
      <c r="AI34" s="15">
        <f>'Monthly ASR Under 18'!BG34</f>
        <v>0</v>
      </c>
      <c r="AJ34" s="15">
        <f>'Monthly ASR Under 18'!BH34</f>
        <v>0</v>
      </c>
      <c r="AK34" s="59">
        <f t="shared" si="16"/>
        <v>0</v>
      </c>
      <c r="AL34" s="15">
        <f>'Monthly ASR Under 18'!BP34</f>
        <v>0</v>
      </c>
      <c r="AM34" s="15">
        <f>'Monthly ASR Under 18'!BQ34</f>
        <v>0</v>
      </c>
      <c r="AN34" s="15">
        <f>'Monthly ASR Under 18'!BR34</f>
        <v>0</v>
      </c>
      <c r="AO34" s="15">
        <f>'Monthly ASR Under 18'!BS34</f>
        <v>0</v>
      </c>
      <c r="AP34" s="15">
        <f>'Monthly ASR Under 18'!BT34</f>
        <v>0</v>
      </c>
      <c r="AQ34" s="15">
        <f>'Monthly ASR Under 18'!BU34</f>
        <v>0</v>
      </c>
      <c r="AR34" s="59">
        <f t="shared" si="17"/>
        <v>0</v>
      </c>
      <c r="AS34" s="16">
        <f t="shared" si="18"/>
        <v>0</v>
      </c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</row>
    <row r="35" spans="1:68" s="31" customFormat="1" ht="30" x14ac:dyDescent="0.25">
      <c r="A35" s="17" t="s">
        <v>22</v>
      </c>
      <c r="B35" s="34" t="s">
        <v>6</v>
      </c>
      <c r="C35" s="19">
        <f>'Monthly ASR Under 18'!C35</f>
        <v>0</v>
      </c>
      <c r="D35" s="19">
        <f>'Monthly ASR Under 18'!D35</f>
        <v>0</v>
      </c>
      <c r="E35" s="19">
        <f>'Monthly ASR Under 18'!E35</f>
        <v>0</v>
      </c>
      <c r="F35" s="19">
        <f>'Monthly ASR Under 18'!F35</f>
        <v>0</v>
      </c>
      <c r="G35" s="19">
        <f>'Monthly ASR Under 18'!G35</f>
        <v>0</v>
      </c>
      <c r="H35" s="19">
        <f>'Monthly ASR Under 18'!H35</f>
        <v>0</v>
      </c>
      <c r="I35" s="60">
        <f t="shared" si="12"/>
        <v>0</v>
      </c>
      <c r="J35" s="19">
        <f>'Monthly ASR Under 18'!P35</f>
        <v>0</v>
      </c>
      <c r="K35" s="19">
        <f>'Monthly ASR Under 18'!Q35</f>
        <v>0</v>
      </c>
      <c r="L35" s="19">
        <f>'Monthly ASR Under 18'!R35</f>
        <v>0</v>
      </c>
      <c r="M35" s="19">
        <f>'Monthly ASR Under 18'!S35</f>
        <v>0</v>
      </c>
      <c r="N35" s="19">
        <f>'Monthly ASR Under 18'!T35</f>
        <v>0</v>
      </c>
      <c r="O35" s="19">
        <f>'Monthly ASR Under 18'!U35</f>
        <v>0</v>
      </c>
      <c r="P35" s="60">
        <f t="shared" si="13"/>
        <v>0</v>
      </c>
      <c r="Q35" s="19">
        <f>'Monthly ASR Under 18'!AC35</f>
        <v>0</v>
      </c>
      <c r="R35" s="19">
        <f>'Monthly ASR Under 18'!AD35</f>
        <v>0</v>
      </c>
      <c r="S35" s="19">
        <f>'Monthly ASR Under 18'!AE35</f>
        <v>0</v>
      </c>
      <c r="T35" s="19">
        <f>'Monthly ASR Under 18'!AF35</f>
        <v>0</v>
      </c>
      <c r="U35" s="19">
        <f>'Monthly ASR Under 18'!AG35</f>
        <v>0</v>
      </c>
      <c r="V35" s="19">
        <f>'Monthly ASR Under 18'!AH35</f>
        <v>0</v>
      </c>
      <c r="W35" s="60">
        <f t="shared" si="14"/>
        <v>0</v>
      </c>
      <c r="X35" s="19">
        <f>'Monthly ASR Under 18'!AP35</f>
        <v>0</v>
      </c>
      <c r="Y35" s="19">
        <f>'Monthly ASR Under 18'!AQ35</f>
        <v>0</v>
      </c>
      <c r="Z35" s="19">
        <f>'Monthly ASR Under 18'!AR35</f>
        <v>0</v>
      </c>
      <c r="AA35" s="19">
        <f>'Monthly ASR Under 18'!AS35</f>
        <v>0</v>
      </c>
      <c r="AB35" s="19">
        <f>'Monthly ASR Under 18'!AT35</f>
        <v>0</v>
      </c>
      <c r="AC35" s="19">
        <f>'Monthly ASR Under 18'!AU35</f>
        <v>0</v>
      </c>
      <c r="AD35" s="60">
        <f t="shared" si="15"/>
        <v>0</v>
      </c>
      <c r="AE35" s="19">
        <f>'Monthly ASR Under 18'!BC35</f>
        <v>0</v>
      </c>
      <c r="AF35" s="19">
        <f>'Monthly ASR Under 18'!BD35</f>
        <v>0</v>
      </c>
      <c r="AG35" s="19">
        <f>'Monthly ASR Under 18'!BE35</f>
        <v>0</v>
      </c>
      <c r="AH35" s="19">
        <f>'Monthly ASR Under 18'!BF35</f>
        <v>0</v>
      </c>
      <c r="AI35" s="19">
        <f>'Monthly ASR Under 18'!BG35</f>
        <v>0</v>
      </c>
      <c r="AJ35" s="19">
        <f>'Monthly ASR Under 18'!BH35</f>
        <v>0</v>
      </c>
      <c r="AK35" s="60">
        <f t="shared" si="16"/>
        <v>0</v>
      </c>
      <c r="AL35" s="19">
        <f>'Monthly ASR Under 18'!BP35</f>
        <v>0</v>
      </c>
      <c r="AM35" s="19">
        <f>'Monthly ASR Under 18'!BQ35</f>
        <v>0</v>
      </c>
      <c r="AN35" s="19">
        <f>'Monthly ASR Under 18'!BR35</f>
        <v>0</v>
      </c>
      <c r="AO35" s="19">
        <f>'Monthly ASR Under 18'!BS35</f>
        <v>0</v>
      </c>
      <c r="AP35" s="19">
        <f>'Monthly ASR Under 18'!BT35</f>
        <v>0</v>
      </c>
      <c r="AQ35" s="19">
        <f>'Monthly ASR Under 18'!BU35</f>
        <v>0</v>
      </c>
      <c r="AR35" s="60">
        <f t="shared" si="17"/>
        <v>0</v>
      </c>
      <c r="AS35" s="20">
        <f t="shared" si="18"/>
        <v>0</v>
      </c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</row>
    <row r="36" spans="1:68" s="31" customFormat="1" x14ac:dyDescent="0.25">
      <c r="A36" s="13"/>
      <c r="B36" s="33" t="s">
        <v>7</v>
      </c>
      <c r="C36" s="15">
        <f>'Monthly ASR Under 18'!C36</f>
        <v>0</v>
      </c>
      <c r="D36" s="15">
        <f>'Monthly ASR Under 18'!D36</f>
        <v>0</v>
      </c>
      <c r="E36" s="15">
        <f>'Monthly ASR Under 18'!E36</f>
        <v>0</v>
      </c>
      <c r="F36" s="15">
        <f>'Monthly ASR Under 18'!F36</f>
        <v>0</v>
      </c>
      <c r="G36" s="15">
        <f>'Monthly ASR Under 18'!G36</f>
        <v>0</v>
      </c>
      <c r="H36" s="15">
        <f>'Monthly ASR Under 18'!H36</f>
        <v>0</v>
      </c>
      <c r="I36" s="59">
        <f t="shared" si="12"/>
        <v>0</v>
      </c>
      <c r="J36" s="15">
        <f>'Monthly ASR Under 18'!P36</f>
        <v>0</v>
      </c>
      <c r="K36" s="15">
        <f>'Monthly ASR Under 18'!Q36</f>
        <v>0</v>
      </c>
      <c r="L36" s="15">
        <f>'Monthly ASR Under 18'!R36</f>
        <v>0</v>
      </c>
      <c r="M36" s="15">
        <f>'Monthly ASR Under 18'!S36</f>
        <v>0</v>
      </c>
      <c r="N36" s="15">
        <f>'Monthly ASR Under 18'!T36</f>
        <v>0</v>
      </c>
      <c r="O36" s="15">
        <f>'Monthly ASR Under 18'!U36</f>
        <v>0</v>
      </c>
      <c r="P36" s="59">
        <f t="shared" si="13"/>
        <v>0</v>
      </c>
      <c r="Q36" s="15">
        <f>'Monthly ASR Under 18'!AC36</f>
        <v>0</v>
      </c>
      <c r="R36" s="15">
        <f>'Monthly ASR Under 18'!AD36</f>
        <v>0</v>
      </c>
      <c r="S36" s="15">
        <f>'Monthly ASR Under 18'!AE36</f>
        <v>0</v>
      </c>
      <c r="T36" s="15">
        <f>'Monthly ASR Under 18'!AF36</f>
        <v>0</v>
      </c>
      <c r="U36" s="15">
        <f>'Monthly ASR Under 18'!AG36</f>
        <v>0</v>
      </c>
      <c r="V36" s="15">
        <f>'Monthly ASR Under 18'!AH36</f>
        <v>0</v>
      </c>
      <c r="W36" s="59">
        <f t="shared" si="14"/>
        <v>0</v>
      </c>
      <c r="X36" s="15">
        <f>'Monthly ASR Under 18'!AP36</f>
        <v>0</v>
      </c>
      <c r="Y36" s="15">
        <f>'Monthly ASR Under 18'!AQ36</f>
        <v>0</v>
      </c>
      <c r="Z36" s="15">
        <f>'Monthly ASR Under 18'!AR36</f>
        <v>0</v>
      </c>
      <c r="AA36" s="15">
        <f>'Monthly ASR Under 18'!AS36</f>
        <v>0</v>
      </c>
      <c r="AB36" s="15">
        <f>'Monthly ASR Under 18'!AT36</f>
        <v>0</v>
      </c>
      <c r="AC36" s="15">
        <f>'Monthly ASR Under 18'!AU36</f>
        <v>0</v>
      </c>
      <c r="AD36" s="59">
        <f t="shared" si="15"/>
        <v>0</v>
      </c>
      <c r="AE36" s="15">
        <f>'Monthly ASR Under 18'!BC36</f>
        <v>0</v>
      </c>
      <c r="AF36" s="15">
        <f>'Monthly ASR Under 18'!BD36</f>
        <v>0</v>
      </c>
      <c r="AG36" s="15">
        <f>'Monthly ASR Under 18'!BE36</f>
        <v>0</v>
      </c>
      <c r="AH36" s="15">
        <f>'Monthly ASR Under 18'!BF36</f>
        <v>0</v>
      </c>
      <c r="AI36" s="15">
        <f>'Monthly ASR Under 18'!BG36</f>
        <v>0</v>
      </c>
      <c r="AJ36" s="15">
        <f>'Monthly ASR Under 18'!BH36</f>
        <v>0</v>
      </c>
      <c r="AK36" s="59">
        <f t="shared" si="16"/>
        <v>0</v>
      </c>
      <c r="AL36" s="15">
        <f>'Monthly ASR Under 18'!BP36</f>
        <v>0</v>
      </c>
      <c r="AM36" s="15">
        <f>'Monthly ASR Under 18'!BQ36</f>
        <v>0</v>
      </c>
      <c r="AN36" s="15">
        <f>'Monthly ASR Under 18'!BR36</f>
        <v>0</v>
      </c>
      <c r="AO36" s="15">
        <f>'Monthly ASR Under 18'!BS36</f>
        <v>0</v>
      </c>
      <c r="AP36" s="15">
        <f>'Monthly ASR Under 18'!BT36</f>
        <v>0</v>
      </c>
      <c r="AQ36" s="15">
        <f>'Monthly ASR Under 18'!BU36</f>
        <v>0</v>
      </c>
      <c r="AR36" s="59">
        <f t="shared" si="17"/>
        <v>0</v>
      </c>
      <c r="AS36" s="16">
        <f t="shared" si="18"/>
        <v>0</v>
      </c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</row>
    <row r="37" spans="1:68" s="31" customFormat="1" x14ac:dyDescent="0.25">
      <c r="A37" s="17" t="s">
        <v>23</v>
      </c>
      <c r="B37" s="34" t="s">
        <v>6</v>
      </c>
      <c r="C37" s="19">
        <f>'Monthly ASR Under 18'!C37</f>
        <v>0</v>
      </c>
      <c r="D37" s="19">
        <f>'Monthly ASR Under 18'!D37</f>
        <v>0</v>
      </c>
      <c r="E37" s="19">
        <f>'Monthly ASR Under 18'!E37</f>
        <v>0</v>
      </c>
      <c r="F37" s="19">
        <f>'Monthly ASR Under 18'!F37</f>
        <v>0</v>
      </c>
      <c r="G37" s="19">
        <f>'Monthly ASR Under 18'!G37</f>
        <v>0</v>
      </c>
      <c r="H37" s="19">
        <f>'Monthly ASR Under 18'!H37</f>
        <v>0</v>
      </c>
      <c r="I37" s="60">
        <f t="shared" si="12"/>
        <v>0</v>
      </c>
      <c r="J37" s="19">
        <f>'Monthly ASR Under 18'!P37</f>
        <v>0</v>
      </c>
      <c r="K37" s="19">
        <f>'Monthly ASR Under 18'!Q37</f>
        <v>0</v>
      </c>
      <c r="L37" s="19">
        <f>'Monthly ASR Under 18'!R37</f>
        <v>0</v>
      </c>
      <c r="M37" s="19">
        <f>'Monthly ASR Under 18'!S37</f>
        <v>0</v>
      </c>
      <c r="N37" s="19">
        <f>'Monthly ASR Under 18'!T37</f>
        <v>0</v>
      </c>
      <c r="O37" s="19">
        <f>'Monthly ASR Under 18'!U37</f>
        <v>0</v>
      </c>
      <c r="P37" s="60">
        <f t="shared" si="13"/>
        <v>0</v>
      </c>
      <c r="Q37" s="19">
        <f>'Monthly ASR Under 18'!AC37</f>
        <v>0</v>
      </c>
      <c r="R37" s="19">
        <f>'Monthly ASR Under 18'!AD37</f>
        <v>0</v>
      </c>
      <c r="S37" s="19">
        <f>'Monthly ASR Under 18'!AE37</f>
        <v>0</v>
      </c>
      <c r="T37" s="19">
        <f>'Monthly ASR Under 18'!AF37</f>
        <v>0</v>
      </c>
      <c r="U37" s="19">
        <f>'Monthly ASR Under 18'!AG37</f>
        <v>0</v>
      </c>
      <c r="V37" s="19">
        <f>'Monthly ASR Under 18'!AH37</f>
        <v>0</v>
      </c>
      <c r="W37" s="60">
        <f t="shared" si="14"/>
        <v>0</v>
      </c>
      <c r="X37" s="19">
        <f>'Monthly ASR Under 18'!AP37</f>
        <v>0</v>
      </c>
      <c r="Y37" s="19">
        <f>'Monthly ASR Under 18'!AQ37</f>
        <v>0</v>
      </c>
      <c r="Z37" s="19">
        <f>'Monthly ASR Under 18'!AR37</f>
        <v>0</v>
      </c>
      <c r="AA37" s="19">
        <f>'Monthly ASR Under 18'!AS37</f>
        <v>0</v>
      </c>
      <c r="AB37" s="19">
        <f>'Monthly ASR Under 18'!AT37</f>
        <v>0</v>
      </c>
      <c r="AC37" s="19">
        <f>'Monthly ASR Under 18'!AU37</f>
        <v>0</v>
      </c>
      <c r="AD37" s="60">
        <f t="shared" si="15"/>
        <v>0</v>
      </c>
      <c r="AE37" s="19">
        <f>'Monthly ASR Under 18'!BC37</f>
        <v>0</v>
      </c>
      <c r="AF37" s="19">
        <f>'Monthly ASR Under 18'!BD37</f>
        <v>0</v>
      </c>
      <c r="AG37" s="19">
        <f>'Monthly ASR Under 18'!BE37</f>
        <v>0</v>
      </c>
      <c r="AH37" s="19">
        <f>'Monthly ASR Under 18'!BF37</f>
        <v>0</v>
      </c>
      <c r="AI37" s="19">
        <f>'Monthly ASR Under 18'!BG37</f>
        <v>0</v>
      </c>
      <c r="AJ37" s="19">
        <f>'Monthly ASR Under 18'!BH37</f>
        <v>0</v>
      </c>
      <c r="AK37" s="60">
        <f t="shared" si="16"/>
        <v>0</v>
      </c>
      <c r="AL37" s="19">
        <f>'Monthly ASR Under 18'!BP37</f>
        <v>0</v>
      </c>
      <c r="AM37" s="19">
        <f>'Monthly ASR Under 18'!BQ37</f>
        <v>0</v>
      </c>
      <c r="AN37" s="19">
        <f>'Monthly ASR Under 18'!BR37</f>
        <v>0</v>
      </c>
      <c r="AO37" s="19">
        <f>'Monthly ASR Under 18'!BS37</f>
        <v>0</v>
      </c>
      <c r="AP37" s="19">
        <f>'Monthly ASR Under 18'!BT37</f>
        <v>0</v>
      </c>
      <c r="AQ37" s="19">
        <f>'Monthly ASR Under 18'!BU37</f>
        <v>0</v>
      </c>
      <c r="AR37" s="60">
        <f t="shared" si="17"/>
        <v>0</v>
      </c>
      <c r="AS37" s="20">
        <f t="shared" si="18"/>
        <v>0</v>
      </c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</row>
    <row r="38" spans="1:68" s="31" customFormat="1" x14ac:dyDescent="0.25">
      <c r="A38" s="13"/>
      <c r="B38" s="33" t="s">
        <v>7</v>
      </c>
      <c r="C38" s="15">
        <f>'Monthly ASR Under 18'!C38</f>
        <v>0</v>
      </c>
      <c r="D38" s="15">
        <f>'Monthly ASR Under 18'!D38</f>
        <v>0</v>
      </c>
      <c r="E38" s="15">
        <f>'Monthly ASR Under 18'!E38</f>
        <v>0</v>
      </c>
      <c r="F38" s="15">
        <f>'Monthly ASR Under 18'!F38</f>
        <v>0</v>
      </c>
      <c r="G38" s="15">
        <f>'Monthly ASR Under 18'!G38</f>
        <v>0</v>
      </c>
      <c r="H38" s="15">
        <f>'Monthly ASR Under 18'!H38</f>
        <v>0</v>
      </c>
      <c r="I38" s="59">
        <f t="shared" si="12"/>
        <v>0</v>
      </c>
      <c r="J38" s="15">
        <f>'Monthly ASR Under 18'!P38</f>
        <v>0</v>
      </c>
      <c r="K38" s="15">
        <f>'Monthly ASR Under 18'!Q38</f>
        <v>0</v>
      </c>
      <c r="L38" s="15">
        <f>'Monthly ASR Under 18'!R38</f>
        <v>0</v>
      </c>
      <c r="M38" s="15">
        <f>'Monthly ASR Under 18'!S38</f>
        <v>0</v>
      </c>
      <c r="N38" s="15">
        <f>'Monthly ASR Under 18'!T38</f>
        <v>0</v>
      </c>
      <c r="O38" s="15">
        <f>'Monthly ASR Under 18'!U38</f>
        <v>0</v>
      </c>
      <c r="P38" s="59">
        <f t="shared" si="13"/>
        <v>0</v>
      </c>
      <c r="Q38" s="15">
        <f>'Monthly ASR Under 18'!AC38</f>
        <v>0</v>
      </c>
      <c r="R38" s="15">
        <f>'Monthly ASR Under 18'!AD38</f>
        <v>0</v>
      </c>
      <c r="S38" s="15">
        <f>'Monthly ASR Under 18'!AE38</f>
        <v>0</v>
      </c>
      <c r="T38" s="15">
        <f>'Monthly ASR Under 18'!AF38</f>
        <v>0</v>
      </c>
      <c r="U38" s="15">
        <f>'Monthly ASR Under 18'!AG38</f>
        <v>0</v>
      </c>
      <c r="V38" s="15">
        <f>'Monthly ASR Under 18'!AH38</f>
        <v>0</v>
      </c>
      <c r="W38" s="59">
        <f t="shared" si="14"/>
        <v>0</v>
      </c>
      <c r="X38" s="15">
        <f>'Monthly ASR Under 18'!AP38</f>
        <v>0</v>
      </c>
      <c r="Y38" s="15">
        <f>'Monthly ASR Under 18'!AQ38</f>
        <v>0</v>
      </c>
      <c r="Z38" s="15">
        <f>'Monthly ASR Under 18'!AR38</f>
        <v>0</v>
      </c>
      <c r="AA38" s="15">
        <f>'Monthly ASR Under 18'!AS38</f>
        <v>0</v>
      </c>
      <c r="AB38" s="15">
        <f>'Monthly ASR Under 18'!AT38</f>
        <v>0</v>
      </c>
      <c r="AC38" s="15">
        <f>'Monthly ASR Under 18'!AU38</f>
        <v>0</v>
      </c>
      <c r="AD38" s="59">
        <f t="shared" si="15"/>
        <v>0</v>
      </c>
      <c r="AE38" s="15">
        <f>'Monthly ASR Under 18'!BC38</f>
        <v>0</v>
      </c>
      <c r="AF38" s="15">
        <f>'Monthly ASR Under 18'!BD38</f>
        <v>0</v>
      </c>
      <c r="AG38" s="15">
        <f>'Monthly ASR Under 18'!BE38</f>
        <v>0</v>
      </c>
      <c r="AH38" s="15">
        <f>'Monthly ASR Under 18'!BF38</f>
        <v>0</v>
      </c>
      <c r="AI38" s="15">
        <f>'Monthly ASR Under 18'!BG38</f>
        <v>0</v>
      </c>
      <c r="AJ38" s="15">
        <f>'Monthly ASR Under 18'!BH38</f>
        <v>0</v>
      </c>
      <c r="AK38" s="59">
        <f t="shared" si="16"/>
        <v>0</v>
      </c>
      <c r="AL38" s="15">
        <f>'Monthly ASR Under 18'!BP38</f>
        <v>0</v>
      </c>
      <c r="AM38" s="15">
        <f>'Monthly ASR Under 18'!BQ38</f>
        <v>0</v>
      </c>
      <c r="AN38" s="15">
        <f>'Monthly ASR Under 18'!BR38</f>
        <v>0</v>
      </c>
      <c r="AO38" s="15">
        <f>'Monthly ASR Under 18'!BS38</f>
        <v>0</v>
      </c>
      <c r="AP38" s="15">
        <f>'Monthly ASR Under 18'!BT38</f>
        <v>0</v>
      </c>
      <c r="AQ38" s="15">
        <f>'Monthly ASR Under 18'!BU38</f>
        <v>0</v>
      </c>
      <c r="AR38" s="59">
        <f t="shared" si="17"/>
        <v>0</v>
      </c>
      <c r="AS38" s="16">
        <f t="shared" si="18"/>
        <v>0</v>
      </c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</row>
    <row r="39" spans="1:68" s="31" customFormat="1" x14ac:dyDescent="0.25">
      <c r="A39" s="17" t="s">
        <v>24</v>
      </c>
      <c r="B39" s="34" t="s">
        <v>6</v>
      </c>
      <c r="C39" s="19">
        <f>'Monthly ASR Under 18'!C39</f>
        <v>0</v>
      </c>
      <c r="D39" s="19">
        <f>'Monthly ASR Under 18'!D39</f>
        <v>0</v>
      </c>
      <c r="E39" s="19">
        <f>'Monthly ASR Under 18'!E39</f>
        <v>0</v>
      </c>
      <c r="F39" s="19">
        <f>'Monthly ASR Under 18'!F39</f>
        <v>0</v>
      </c>
      <c r="G39" s="19">
        <f>'Monthly ASR Under 18'!G39</f>
        <v>0</v>
      </c>
      <c r="H39" s="19">
        <f>'Monthly ASR Under 18'!H39</f>
        <v>0</v>
      </c>
      <c r="I39" s="60">
        <f t="shared" si="12"/>
        <v>0</v>
      </c>
      <c r="J39" s="19">
        <f>'Monthly ASR Under 18'!P39</f>
        <v>0</v>
      </c>
      <c r="K39" s="19">
        <f>'Monthly ASR Under 18'!Q39</f>
        <v>0</v>
      </c>
      <c r="L39" s="19">
        <f>'Monthly ASR Under 18'!R39</f>
        <v>0</v>
      </c>
      <c r="M39" s="19">
        <f>'Monthly ASR Under 18'!S39</f>
        <v>0</v>
      </c>
      <c r="N39" s="19">
        <f>'Monthly ASR Under 18'!T39</f>
        <v>0</v>
      </c>
      <c r="O39" s="19">
        <f>'Monthly ASR Under 18'!U39</f>
        <v>0</v>
      </c>
      <c r="P39" s="60">
        <f t="shared" si="13"/>
        <v>0</v>
      </c>
      <c r="Q39" s="19">
        <f>'Monthly ASR Under 18'!AC39</f>
        <v>0</v>
      </c>
      <c r="R39" s="19">
        <f>'Monthly ASR Under 18'!AD39</f>
        <v>0</v>
      </c>
      <c r="S39" s="19">
        <f>'Monthly ASR Under 18'!AE39</f>
        <v>0</v>
      </c>
      <c r="T39" s="19">
        <f>'Monthly ASR Under 18'!AF39</f>
        <v>0</v>
      </c>
      <c r="U39" s="19">
        <f>'Monthly ASR Under 18'!AG39</f>
        <v>0</v>
      </c>
      <c r="V39" s="19">
        <f>'Monthly ASR Under 18'!AH39</f>
        <v>0</v>
      </c>
      <c r="W39" s="60">
        <f t="shared" si="14"/>
        <v>0</v>
      </c>
      <c r="X39" s="19">
        <f>'Monthly ASR Under 18'!AP39</f>
        <v>0</v>
      </c>
      <c r="Y39" s="19">
        <f>'Monthly ASR Under 18'!AQ39</f>
        <v>0</v>
      </c>
      <c r="Z39" s="19">
        <f>'Monthly ASR Under 18'!AR39</f>
        <v>0</v>
      </c>
      <c r="AA39" s="19">
        <f>'Monthly ASR Under 18'!AS39</f>
        <v>0</v>
      </c>
      <c r="AB39" s="19">
        <f>'Monthly ASR Under 18'!AT39</f>
        <v>0</v>
      </c>
      <c r="AC39" s="19">
        <f>'Monthly ASR Under 18'!AU39</f>
        <v>0</v>
      </c>
      <c r="AD39" s="60">
        <f t="shared" si="15"/>
        <v>0</v>
      </c>
      <c r="AE39" s="19">
        <f>'Monthly ASR Under 18'!BC39</f>
        <v>0</v>
      </c>
      <c r="AF39" s="19">
        <f>'Monthly ASR Under 18'!BD39</f>
        <v>0</v>
      </c>
      <c r="AG39" s="19">
        <f>'Monthly ASR Under 18'!BE39</f>
        <v>0</v>
      </c>
      <c r="AH39" s="19">
        <f>'Monthly ASR Under 18'!BF39</f>
        <v>0</v>
      </c>
      <c r="AI39" s="19">
        <f>'Monthly ASR Under 18'!BG39</f>
        <v>0</v>
      </c>
      <c r="AJ39" s="19">
        <f>'Monthly ASR Under 18'!BH39</f>
        <v>0</v>
      </c>
      <c r="AK39" s="60">
        <f t="shared" si="16"/>
        <v>0</v>
      </c>
      <c r="AL39" s="19">
        <f>'Monthly ASR Under 18'!BP39</f>
        <v>0</v>
      </c>
      <c r="AM39" s="19">
        <f>'Monthly ASR Under 18'!BQ39</f>
        <v>0</v>
      </c>
      <c r="AN39" s="19">
        <f>'Monthly ASR Under 18'!BR39</f>
        <v>0</v>
      </c>
      <c r="AO39" s="19">
        <f>'Monthly ASR Under 18'!BS39</f>
        <v>0</v>
      </c>
      <c r="AP39" s="19">
        <f>'Monthly ASR Under 18'!BT39</f>
        <v>0</v>
      </c>
      <c r="AQ39" s="19">
        <f>'Monthly ASR Under 18'!BU39</f>
        <v>0</v>
      </c>
      <c r="AR39" s="60">
        <f t="shared" si="17"/>
        <v>0</v>
      </c>
      <c r="AS39" s="20">
        <f t="shared" si="18"/>
        <v>0</v>
      </c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</row>
    <row r="40" spans="1:68" s="32" customFormat="1" ht="15.75" thickBot="1" x14ac:dyDescent="0.3">
      <c r="A40" s="21"/>
      <c r="B40" s="35" t="s">
        <v>7</v>
      </c>
      <c r="C40" s="23">
        <f>'Monthly ASR Under 18'!C40</f>
        <v>0</v>
      </c>
      <c r="D40" s="23">
        <f>'Monthly ASR Under 18'!D40</f>
        <v>0</v>
      </c>
      <c r="E40" s="23">
        <f>'Monthly ASR Under 18'!E40</f>
        <v>0</v>
      </c>
      <c r="F40" s="23">
        <f>'Monthly ASR Under 18'!F40</f>
        <v>0</v>
      </c>
      <c r="G40" s="23">
        <f>'Monthly ASR Under 18'!G40</f>
        <v>0</v>
      </c>
      <c r="H40" s="23">
        <f>'Monthly ASR Under 18'!H40</f>
        <v>0</v>
      </c>
      <c r="I40" s="61">
        <f t="shared" si="12"/>
        <v>0</v>
      </c>
      <c r="J40" s="23">
        <f>'Monthly ASR Under 18'!P40</f>
        <v>0</v>
      </c>
      <c r="K40" s="23">
        <f>'Monthly ASR Under 18'!Q40</f>
        <v>0</v>
      </c>
      <c r="L40" s="23">
        <f>'Monthly ASR Under 18'!R40</f>
        <v>0</v>
      </c>
      <c r="M40" s="23">
        <f>'Monthly ASR Under 18'!S40</f>
        <v>0</v>
      </c>
      <c r="N40" s="23">
        <f>'Monthly ASR Under 18'!T40</f>
        <v>0</v>
      </c>
      <c r="O40" s="23">
        <f>'Monthly ASR Under 18'!U40</f>
        <v>0</v>
      </c>
      <c r="P40" s="61">
        <f t="shared" si="13"/>
        <v>0</v>
      </c>
      <c r="Q40" s="23">
        <f>'Monthly ASR Under 18'!AC40</f>
        <v>0</v>
      </c>
      <c r="R40" s="23">
        <f>'Monthly ASR Under 18'!AD40</f>
        <v>0</v>
      </c>
      <c r="S40" s="23">
        <f>'Monthly ASR Under 18'!AE40</f>
        <v>0</v>
      </c>
      <c r="T40" s="23">
        <f>'Monthly ASR Under 18'!AF40</f>
        <v>0</v>
      </c>
      <c r="U40" s="23">
        <f>'Monthly ASR Under 18'!AG40</f>
        <v>0</v>
      </c>
      <c r="V40" s="23">
        <f>'Monthly ASR Under 18'!AH40</f>
        <v>0</v>
      </c>
      <c r="W40" s="61">
        <f t="shared" si="14"/>
        <v>0</v>
      </c>
      <c r="X40" s="23">
        <f>'Monthly ASR Under 18'!AP40</f>
        <v>0</v>
      </c>
      <c r="Y40" s="23">
        <f>'Monthly ASR Under 18'!AQ40</f>
        <v>0</v>
      </c>
      <c r="Z40" s="23">
        <f>'Monthly ASR Under 18'!AR40</f>
        <v>0</v>
      </c>
      <c r="AA40" s="23">
        <f>'Monthly ASR Under 18'!AS40</f>
        <v>0</v>
      </c>
      <c r="AB40" s="23">
        <f>'Monthly ASR Under 18'!AT40</f>
        <v>0</v>
      </c>
      <c r="AC40" s="23">
        <f>'Monthly ASR Under 18'!AU40</f>
        <v>0</v>
      </c>
      <c r="AD40" s="61">
        <f t="shared" si="15"/>
        <v>0</v>
      </c>
      <c r="AE40" s="23">
        <f>'Monthly ASR Under 18'!BC40</f>
        <v>0</v>
      </c>
      <c r="AF40" s="23">
        <f>'Monthly ASR Under 18'!BD40</f>
        <v>0</v>
      </c>
      <c r="AG40" s="23">
        <f>'Monthly ASR Under 18'!BE40</f>
        <v>0</v>
      </c>
      <c r="AH40" s="23">
        <f>'Monthly ASR Under 18'!BF40</f>
        <v>0</v>
      </c>
      <c r="AI40" s="23">
        <f>'Monthly ASR Under 18'!BG40</f>
        <v>0</v>
      </c>
      <c r="AJ40" s="23">
        <f>'Monthly ASR Under 18'!BH40</f>
        <v>0</v>
      </c>
      <c r="AK40" s="61">
        <f t="shared" si="16"/>
        <v>0</v>
      </c>
      <c r="AL40" s="23">
        <f>'Monthly ASR Under 18'!BP40</f>
        <v>0</v>
      </c>
      <c r="AM40" s="23">
        <f>'Monthly ASR Under 18'!BQ40</f>
        <v>0</v>
      </c>
      <c r="AN40" s="23">
        <f>'Monthly ASR Under 18'!BR40</f>
        <v>0</v>
      </c>
      <c r="AO40" s="23">
        <f>'Monthly ASR Under 18'!BS40</f>
        <v>0</v>
      </c>
      <c r="AP40" s="23">
        <f>'Monthly ASR Under 18'!BT40</f>
        <v>0</v>
      </c>
      <c r="AQ40" s="23">
        <f>'Monthly ASR Under 18'!BU40</f>
        <v>0</v>
      </c>
      <c r="AR40" s="61">
        <f t="shared" si="17"/>
        <v>0</v>
      </c>
      <c r="AS40" s="24">
        <f t="shared" si="18"/>
        <v>0</v>
      </c>
      <c r="AT40" s="31"/>
    </row>
    <row r="41" spans="1:68" ht="15.75" thickTop="1" x14ac:dyDescent="0.25">
      <c r="A41" s="36" t="s">
        <v>25</v>
      </c>
      <c r="B41" s="37" t="s">
        <v>6</v>
      </c>
      <c r="C41" s="28">
        <f t="shared" ref="C41:AS42" si="19">C27+C29+C31+C33+C35+C37+C39</f>
        <v>0</v>
      </c>
      <c r="D41" s="28">
        <f t="shared" si="19"/>
        <v>0</v>
      </c>
      <c r="E41" s="28">
        <f t="shared" ref="E41:F41" si="20">E27+E29+E31+E33+E35+E37+E39</f>
        <v>0</v>
      </c>
      <c r="F41" s="28">
        <f t="shared" si="20"/>
        <v>0</v>
      </c>
      <c r="G41" s="28">
        <f t="shared" si="19"/>
        <v>0</v>
      </c>
      <c r="H41" s="28">
        <f t="shared" si="19"/>
        <v>0</v>
      </c>
      <c r="I41" s="63">
        <f t="shared" si="19"/>
        <v>0</v>
      </c>
      <c r="J41" s="28">
        <f t="shared" ref="J41:AR41" si="21">J27+J29+J31+J33+J35+J37+J39</f>
        <v>0</v>
      </c>
      <c r="K41" s="28">
        <f t="shared" si="21"/>
        <v>0</v>
      </c>
      <c r="L41" s="28">
        <f t="shared" si="21"/>
        <v>0</v>
      </c>
      <c r="M41" s="28">
        <f t="shared" si="21"/>
        <v>0</v>
      </c>
      <c r="N41" s="28">
        <f t="shared" si="21"/>
        <v>0</v>
      </c>
      <c r="O41" s="28">
        <f t="shared" si="21"/>
        <v>0</v>
      </c>
      <c r="P41" s="63">
        <f t="shared" si="21"/>
        <v>0</v>
      </c>
      <c r="Q41" s="28">
        <f t="shared" si="21"/>
        <v>0</v>
      </c>
      <c r="R41" s="28">
        <f t="shared" si="21"/>
        <v>0</v>
      </c>
      <c r="S41" s="28">
        <f t="shared" si="21"/>
        <v>0</v>
      </c>
      <c r="T41" s="28">
        <f t="shared" si="21"/>
        <v>0</v>
      </c>
      <c r="U41" s="28">
        <f t="shared" si="21"/>
        <v>0</v>
      </c>
      <c r="V41" s="28">
        <f t="shared" si="21"/>
        <v>0</v>
      </c>
      <c r="W41" s="63">
        <f t="shared" si="21"/>
        <v>0</v>
      </c>
      <c r="X41" s="28">
        <f t="shared" si="21"/>
        <v>0</v>
      </c>
      <c r="Y41" s="28">
        <f t="shared" si="21"/>
        <v>0</v>
      </c>
      <c r="Z41" s="28">
        <f t="shared" si="21"/>
        <v>0</v>
      </c>
      <c r="AA41" s="28">
        <f t="shared" si="21"/>
        <v>0</v>
      </c>
      <c r="AB41" s="28">
        <f t="shared" si="21"/>
        <v>0</v>
      </c>
      <c r="AC41" s="28">
        <f t="shared" si="21"/>
        <v>0</v>
      </c>
      <c r="AD41" s="63">
        <f t="shared" si="21"/>
        <v>0</v>
      </c>
      <c r="AE41" s="28">
        <f t="shared" si="21"/>
        <v>0</v>
      </c>
      <c r="AF41" s="28">
        <f t="shared" si="21"/>
        <v>0</v>
      </c>
      <c r="AG41" s="28">
        <f t="shared" si="21"/>
        <v>0</v>
      </c>
      <c r="AH41" s="28">
        <f t="shared" si="21"/>
        <v>0</v>
      </c>
      <c r="AI41" s="28">
        <f t="shared" si="21"/>
        <v>0</v>
      </c>
      <c r="AJ41" s="28">
        <f t="shared" si="21"/>
        <v>0</v>
      </c>
      <c r="AK41" s="63">
        <f t="shared" si="21"/>
        <v>0</v>
      </c>
      <c r="AL41" s="28">
        <f t="shared" si="21"/>
        <v>0</v>
      </c>
      <c r="AM41" s="28">
        <f t="shared" si="21"/>
        <v>0</v>
      </c>
      <c r="AN41" s="28">
        <f t="shared" si="21"/>
        <v>0</v>
      </c>
      <c r="AO41" s="28">
        <f t="shared" si="21"/>
        <v>0</v>
      </c>
      <c r="AP41" s="28">
        <f t="shared" si="21"/>
        <v>0</v>
      </c>
      <c r="AQ41" s="28">
        <f t="shared" si="21"/>
        <v>0</v>
      </c>
      <c r="AR41" s="63">
        <f t="shared" si="21"/>
        <v>0</v>
      </c>
      <c r="AS41" s="38">
        <f t="shared" si="19"/>
        <v>0</v>
      </c>
    </row>
    <row r="42" spans="1:68" x14ac:dyDescent="0.25">
      <c r="A42" s="39"/>
      <c r="B42" s="37" t="s">
        <v>7</v>
      </c>
      <c r="C42" s="28">
        <f t="shared" si="19"/>
        <v>0</v>
      </c>
      <c r="D42" s="28">
        <f t="shared" si="19"/>
        <v>0</v>
      </c>
      <c r="E42" s="28">
        <f t="shared" ref="E42:F42" si="22">E28+E30+E32+E34+E36+E38+E40</f>
        <v>0</v>
      </c>
      <c r="F42" s="28">
        <f t="shared" si="22"/>
        <v>0</v>
      </c>
      <c r="G42" s="28">
        <f t="shared" si="19"/>
        <v>0</v>
      </c>
      <c r="H42" s="28">
        <f t="shared" si="19"/>
        <v>0</v>
      </c>
      <c r="I42" s="63">
        <f t="shared" si="19"/>
        <v>0</v>
      </c>
      <c r="J42" s="28">
        <f t="shared" ref="J42:AR42" si="23">J28+J30+J32+J34+J36+J38+J40</f>
        <v>0</v>
      </c>
      <c r="K42" s="28">
        <f t="shared" si="23"/>
        <v>0</v>
      </c>
      <c r="L42" s="28">
        <f t="shared" si="23"/>
        <v>0</v>
      </c>
      <c r="M42" s="28">
        <f t="shared" si="23"/>
        <v>0</v>
      </c>
      <c r="N42" s="28">
        <f t="shared" si="23"/>
        <v>0</v>
      </c>
      <c r="O42" s="28">
        <f t="shared" si="23"/>
        <v>0</v>
      </c>
      <c r="P42" s="63">
        <f t="shared" si="23"/>
        <v>0</v>
      </c>
      <c r="Q42" s="28">
        <f t="shared" si="23"/>
        <v>0</v>
      </c>
      <c r="R42" s="28">
        <f t="shared" si="23"/>
        <v>0</v>
      </c>
      <c r="S42" s="28">
        <f t="shared" si="23"/>
        <v>0</v>
      </c>
      <c r="T42" s="28">
        <f t="shared" si="23"/>
        <v>0</v>
      </c>
      <c r="U42" s="28">
        <f t="shared" si="23"/>
        <v>0</v>
      </c>
      <c r="V42" s="28">
        <f t="shared" si="23"/>
        <v>0</v>
      </c>
      <c r="W42" s="63">
        <f t="shared" si="23"/>
        <v>0</v>
      </c>
      <c r="X42" s="28">
        <f t="shared" si="23"/>
        <v>0</v>
      </c>
      <c r="Y42" s="28">
        <f t="shared" si="23"/>
        <v>0</v>
      </c>
      <c r="Z42" s="28">
        <f t="shared" si="23"/>
        <v>0</v>
      </c>
      <c r="AA42" s="28">
        <f t="shared" si="23"/>
        <v>0</v>
      </c>
      <c r="AB42" s="28">
        <f t="shared" si="23"/>
        <v>0</v>
      </c>
      <c r="AC42" s="28">
        <f t="shared" si="23"/>
        <v>0</v>
      </c>
      <c r="AD42" s="63">
        <f t="shared" si="23"/>
        <v>0</v>
      </c>
      <c r="AE42" s="28">
        <f t="shared" si="23"/>
        <v>0</v>
      </c>
      <c r="AF42" s="28">
        <f t="shared" si="23"/>
        <v>0</v>
      </c>
      <c r="AG42" s="28">
        <f t="shared" si="23"/>
        <v>0</v>
      </c>
      <c r="AH42" s="28">
        <f t="shared" si="23"/>
        <v>0</v>
      </c>
      <c r="AI42" s="28">
        <f t="shared" si="23"/>
        <v>0</v>
      </c>
      <c r="AJ42" s="28">
        <f t="shared" si="23"/>
        <v>0</v>
      </c>
      <c r="AK42" s="63">
        <f t="shared" si="23"/>
        <v>0</v>
      </c>
      <c r="AL42" s="28">
        <f t="shared" si="23"/>
        <v>0</v>
      </c>
      <c r="AM42" s="28">
        <f t="shared" si="23"/>
        <v>0</v>
      </c>
      <c r="AN42" s="28">
        <f t="shared" si="23"/>
        <v>0</v>
      </c>
      <c r="AO42" s="28">
        <f t="shared" si="23"/>
        <v>0</v>
      </c>
      <c r="AP42" s="28">
        <f t="shared" si="23"/>
        <v>0</v>
      </c>
      <c r="AQ42" s="28">
        <f t="shared" si="23"/>
        <v>0</v>
      </c>
      <c r="AR42" s="63">
        <f t="shared" si="23"/>
        <v>0</v>
      </c>
      <c r="AS42" s="38">
        <f t="shared" si="19"/>
        <v>0</v>
      </c>
    </row>
    <row r="44" spans="1:68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/>
      <c r="H44" s="7"/>
      <c r="I44" s="7"/>
      <c r="J44" s="7" t="s">
        <v>2</v>
      </c>
      <c r="K44" s="7"/>
      <c r="L44" s="7"/>
      <c r="M44" s="7"/>
      <c r="N44" s="7"/>
      <c r="O44" s="7"/>
      <c r="P44" s="7"/>
      <c r="Q44" s="7" t="s">
        <v>3</v>
      </c>
      <c r="R44" s="7"/>
      <c r="S44" s="7"/>
      <c r="T44" s="7"/>
      <c r="U44" s="7"/>
      <c r="V44" s="7"/>
      <c r="W44" s="7"/>
      <c r="X44" s="7">
        <v>15</v>
      </c>
      <c r="Y44" s="7"/>
      <c r="Z44" s="7"/>
      <c r="AA44" s="7"/>
      <c r="AB44" s="7"/>
      <c r="AC44" s="7"/>
      <c r="AD44" s="7"/>
      <c r="AE44" s="7">
        <v>16</v>
      </c>
      <c r="AF44" s="7"/>
      <c r="AG44" s="7"/>
      <c r="AH44" s="7"/>
      <c r="AI44" s="7"/>
      <c r="AJ44" s="7"/>
      <c r="AK44" s="7"/>
      <c r="AL44" s="7">
        <v>17</v>
      </c>
      <c r="AM44" s="7"/>
      <c r="AN44" s="7"/>
      <c r="AO44" s="7"/>
      <c r="AP44" s="7"/>
      <c r="AQ44" s="7"/>
      <c r="AR44" s="7"/>
      <c r="AS44" s="7" t="s">
        <v>4</v>
      </c>
    </row>
    <row r="45" spans="1:68" s="8" customFormat="1" ht="15.75" thickBot="1" x14ac:dyDescent="0.3">
      <c r="A45" s="40"/>
      <c r="B45" s="6"/>
      <c r="C45" s="7" t="s">
        <v>67</v>
      </c>
      <c r="D45" s="7" t="s">
        <v>68</v>
      </c>
      <c r="E45" s="7" t="s">
        <v>69</v>
      </c>
      <c r="F45" s="7" t="s">
        <v>70</v>
      </c>
      <c r="G45" s="7" t="s">
        <v>69</v>
      </c>
      <c r="H45" s="7" t="s">
        <v>67</v>
      </c>
      <c r="I45" s="7" t="s">
        <v>75</v>
      </c>
      <c r="J45" s="7" t="s">
        <v>67</v>
      </c>
      <c r="K45" s="7" t="s">
        <v>68</v>
      </c>
      <c r="L45" s="7" t="s">
        <v>69</v>
      </c>
      <c r="M45" s="7" t="s">
        <v>70</v>
      </c>
      <c r="N45" s="7" t="s">
        <v>69</v>
      </c>
      <c r="O45" s="7" t="s">
        <v>67</v>
      </c>
      <c r="P45" s="7" t="s">
        <v>75</v>
      </c>
      <c r="Q45" s="7" t="s">
        <v>67</v>
      </c>
      <c r="R45" s="7" t="s">
        <v>68</v>
      </c>
      <c r="S45" s="7" t="s">
        <v>69</v>
      </c>
      <c r="T45" s="7" t="s">
        <v>70</v>
      </c>
      <c r="U45" s="7" t="s">
        <v>69</v>
      </c>
      <c r="V45" s="7" t="s">
        <v>67</v>
      </c>
      <c r="W45" s="7" t="s">
        <v>75</v>
      </c>
      <c r="X45" s="7" t="s">
        <v>67</v>
      </c>
      <c r="Y45" s="7" t="s">
        <v>68</v>
      </c>
      <c r="Z45" s="7" t="s">
        <v>69</v>
      </c>
      <c r="AA45" s="7" t="s">
        <v>70</v>
      </c>
      <c r="AB45" s="7" t="s">
        <v>69</v>
      </c>
      <c r="AC45" s="7" t="s">
        <v>67</v>
      </c>
      <c r="AD45" s="7" t="s">
        <v>75</v>
      </c>
      <c r="AE45" s="7" t="s">
        <v>67</v>
      </c>
      <c r="AF45" s="7" t="s">
        <v>68</v>
      </c>
      <c r="AG45" s="7" t="s">
        <v>69</v>
      </c>
      <c r="AH45" s="7" t="s">
        <v>70</v>
      </c>
      <c r="AI45" s="7" t="s">
        <v>69</v>
      </c>
      <c r="AJ45" s="7" t="s">
        <v>67</v>
      </c>
      <c r="AK45" s="7" t="s">
        <v>75</v>
      </c>
      <c r="AL45" s="7" t="s">
        <v>67</v>
      </c>
      <c r="AM45" s="7" t="s">
        <v>68</v>
      </c>
      <c r="AN45" s="7" t="s">
        <v>69</v>
      </c>
      <c r="AO45" s="7" t="s">
        <v>70</v>
      </c>
      <c r="AP45" s="7" t="s">
        <v>69</v>
      </c>
      <c r="AQ45" s="7" t="s">
        <v>67</v>
      </c>
      <c r="AR45" s="7" t="s">
        <v>75</v>
      </c>
      <c r="AS45" s="7"/>
    </row>
    <row r="46" spans="1:68" s="32" customFormat="1" ht="15.75" thickTop="1" x14ac:dyDescent="0.25">
      <c r="A46" s="9" t="s">
        <v>27</v>
      </c>
      <c r="B46" s="30" t="s">
        <v>6</v>
      </c>
      <c r="C46" s="11">
        <f>'Monthly ASR Under 18'!C46</f>
        <v>0</v>
      </c>
      <c r="D46" s="11">
        <f>'Monthly ASR Under 18'!D46</f>
        <v>0</v>
      </c>
      <c r="E46" s="11">
        <f>'Monthly ASR Under 18'!E46</f>
        <v>0</v>
      </c>
      <c r="F46" s="11">
        <f>'Monthly ASR Under 18'!F46</f>
        <v>0</v>
      </c>
      <c r="G46" s="11">
        <f>'Monthly ASR Under 18'!G46</f>
        <v>0</v>
      </c>
      <c r="H46" s="11">
        <f>'Monthly ASR Under 18'!H46</f>
        <v>0</v>
      </c>
      <c r="I46" s="58">
        <f t="shared" ref="I46:I53" si="24">SUM(C46:H46)</f>
        <v>0</v>
      </c>
      <c r="J46" s="11">
        <f>'Monthly ASR Under 18'!P46</f>
        <v>0</v>
      </c>
      <c r="K46" s="11">
        <f>'Monthly ASR Under 18'!Q46</f>
        <v>0</v>
      </c>
      <c r="L46" s="11">
        <f>'Monthly ASR Under 18'!R46</f>
        <v>0</v>
      </c>
      <c r="M46" s="11">
        <f>'Monthly ASR Under 18'!S46</f>
        <v>0</v>
      </c>
      <c r="N46" s="11">
        <f>'Monthly ASR Under 18'!T46</f>
        <v>0</v>
      </c>
      <c r="O46" s="11">
        <f>'Monthly ASR Under 18'!U46</f>
        <v>0</v>
      </c>
      <c r="P46" s="58">
        <f t="shared" ref="P46:P53" si="25">SUM(J46:O46)</f>
        <v>0</v>
      </c>
      <c r="Q46" s="11">
        <f>'Monthly ASR Under 18'!AC46</f>
        <v>0</v>
      </c>
      <c r="R46" s="11">
        <f>'Monthly ASR Under 18'!AD46</f>
        <v>0</v>
      </c>
      <c r="S46" s="11">
        <f>'Monthly ASR Under 18'!AE46</f>
        <v>0</v>
      </c>
      <c r="T46" s="11">
        <f>'Monthly ASR Under 18'!AF46</f>
        <v>0</v>
      </c>
      <c r="U46" s="11">
        <f>'Monthly ASR Under 18'!AG46</f>
        <v>0</v>
      </c>
      <c r="V46" s="11">
        <f>'Monthly ASR Under 18'!AH46</f>
        <v>0</v>
      </c>
      <c r="W46" s="58">
        <f t="shared" ref="W46:W53" si="26">SUM(Q46:V46)</f>
        <v>0</v>
      </c>
      <c r="X46" s="11">
        <f>'Monthly ASR Under 18'!AP46</f>
        <v>0</v>
      </c>
      <c r="Y46" s="11">
        <f>'Monthly ASR Under 18'!AQ46</f>
        <v>0</v>
      </c>
      <c r="Z46" s="11">
        <f>'Monthly ASR Under 18'!AR46</f>
        <v>0</v>
      </c>
      <c r="AA46" s="11">
        <f>'Monthly ASR Under 18'!AS46</f>
        <v>0</v>
      </c>
      <c r="AB46" s="11">
        <f>'Monthly ASR Under 18'!AT46</f>
        <v>0</v>
      </c>
      <c r="AC46" s="11">
        <f>'Monthly ASR Under 18'!AU46</f>
        <v>0</v>
      </c>
      <c r="AD46" s="58">
        <f t="shared" ref="AD46:AD53" si="27">SUM(X46:AC46)</f>
        <v>0</v>
      </c>
      <c r="AE46" s="11">
        <f>'Monthly ASR Under 18'!BC46</f>
        <v>0</v>
      </c>
      <c r="AF46" s="11">
        <f>'Monthly ASR Under 18'!BD46</f>
        <v>0</v>
      </c>
      <c r="AG46" s="11">
        <f>'Monthly ASR Under 18'!BE46</f>
        <v>0</v>
      </c>
      <c r="AH46" s="11">
        <f>'Monthly ASR Under 18'!BF46</f>
        <v>0</v>
      </c>
      <c r="AI46" s="11">
        <f>'Monthly ASR Under 18'!BG46</f>
        <v>0</v>
      </c>
      <c r="AJ46" s="11">
        <f>'Monthly ASR Under 18'!BH46</f>
        <v>0</v>
      </c>
      <c r="AK46" s="58">
        <f t="shared" ref="AK46:AK53" si="28">SUM(AE46:AJ46)</f>
        <v>0</v>
      </c>
      <c r="AL46" s="11">
        <f>'Monthly ASR Under 18'!BP46</f>
        <v>0</v>
      </c>
      <c r="AM46" s="11">
        <f>'Monthly ASR Under 18'!BQ46</f>
        <v>0</v>
      </c>
      <c r="AN46" s="11">
        <f>'Monthly ASR Under 18'!BR46</f>
        <v>0</v>
      </c>
      <c r="AO46" s="11">
        <f>'Monthly ASR Under 18'!BS46</f>
        <v>0</v>
      </c>
      <c r="AP46" s="11">
        <f>'Monthly ASR Under 18'!BT46</f>
        <v>0</v>
      </c>
      <c r="AQ46" s="11">
        <f>'Monthly ASR Under 18'!BU46</f>
        <v>0</v>
      </c>
      <c r="AR46" s="58">
        <f t="shared" ref="AR46:AR53" si="29">SUM(AL46:AQ46)</f>
        <v>0</v>
      </c>
      <c r="AS46" s="12">
        <f t="shared" ref="AS46:AS53" si="30">SUM(C46:AL46)</f>
        <v>0</v>
      </c>
      <c r="AT46" s="31"/>
    </row>
    <row r="47" spans="1:68" s="32" customFormat="1" x14ac:dyDescent="0.25">
      <c r="A47" s="13"/>
      <c r="B47" s="33" t="s">
        <v>7</v>
      </c>
      <c r="C47" s="15">
        <f>'Monthly ASR Under 18'!C47</f>
        <v>0</v>
      </c>
      <c r="D47" s="15">
        <f>'Monthly ASR Under 18'!D47</f>
        <v>0</v>
      </c>
      <c r="E47" s="15">
        <f>'Monthly ASR Under 18'!E47</f>
        <v>0</v>
      </c>
      <c r="F47" s="15">
        <f>'Monthly ASR Under 18'!F47</f>
        <v>0</v>
      </c>
      <c r="G47" s="15">
        <f>'Monthly ASR Under 18'!G47</f>
        <v>0</v>
      </c>
      <c r="H47" s="15">
        <f>'Monthly ASR Under 18'!H47</f>
        <v>0</v>
      </c>
      <c r="I47" s="59">
        <f t="shared" si="24"/>
        <v>0</v>
      </c>
      <c r="J47" s="15">
        <f>'Monthly ASR Under 18'!P47</f>
        <v>0</v>
      </c>
      <c r="K47" s="15">
        <f>'Monthly ASR Under 18'!Q47</f>
        <v>0</v>
      </c>
      <c r="L47" s="15">
        <f>'Monthly ASR Under 18'!R47</f>
        <v>0</v>
      </c>
      <c r="M47" s="15">
        <f>'Monthly ASR Under 18'!S47</f>
        <v>0</v>
      </c>
      <c r="N47" s="15">
        <f>'Monthly ASR Under 18'!T47</f>
        <v>0</v>
      </c>
      <c r="O47" s="15">
        <f>'Monthly ASR Under 18'!U47</f>
        <v>0</v>
      </c>
      <c r="P47" s="59">
        <f t="shared" si="25"/>
        <v>0</v>
      </c>
      <c r="Q47" s="15">
        <f>'Monthly ASR Under 18'!AC47</f>
        <v>0</v>
      </c>
      <c r="R47" s="15">
        <f>'Monthly ASR Under 18'!AD47</f>
        <v>0</v>
      </c>
      <c r="S47" s="15">
        <f>'Monthly ASR Under 18'!AE47</f>
        <v>0</v>
      </c>
      <c r="T47" s="15">
        <f>'Monthly ASR Under 18'!AF47</f>
        <v>0</v>
      </c>
      <c r="U47" s="15">
        <f>'Monthly ASR Under 18'!AG47</f>
        <v>0</v>
      </c>
      <c r="V47" s="15">
        <f>'Monthly ASR Under 18'!AH47</f>
        <v>0</v>
      </c>
      <c r="W47" s="59">
        <f t="shared" si="26"/>
        <v>0</v>
      </c>
      <c r="X47" s="15">
        <f>'Monthly ASR Under 18'!AP47</f>
        <v>0</v>
      </c>
      <c r="Y47" s="15">
        <f>'Monthly ASR Under 18'!AQ47</f>
        <v>0</v>
      </c>
      <c r="Z47" s="15">
        <f>'Monthly ASR Under 18'!AR47</f>
        <v>0</v>
      </c>
      <c r="AA47" s="15">
        <f>'Monthly ASR Under 18'!AS47</f>
        <v>0</v>
      </c>
      <c r="AB47" s="15">
        <f>'Monthly ASR Under 18'!AT47</f>
        <v>0</v>
      </c>
      <c r="AC47" s="15">
        <f>'Monthly ASR Under 18'!AU47</f>
        <v>0</v>
      </c>
      <c r="AD47" s="59">
        <f t="shared" si="27"/>
        <v>0</v>
      </c>
      <c r="AE47" s="15">
        <f>'Monthly ASR Under 18'!BC47</f>
        <v>0</v>
      </c>
      <c r="AF47" s="15">
        <f>'Monthly ASR Under 18'!BD47</f>
        <v>0</v>
      </c>
      <c r="AG47" s="15">
        <f>'Monthly ASR Under 18'!BE47</f>
        <v>0</v>
      </c>
      <c r="AH47" s="15">
        <f>'Monthly ASR Under 18'!BF47</f>
        <v>0</v>
      </c>
      <c r="AI47" s="15">
        <f>'Monthly ASR Under 18'!BG47</f>
        <v>0</v>
      </c>
      <c r="AJ47" s="15">
        <f>'Monthly ASR Under 18'!BH47</f>
        <v>0</v>
      </c>
      <c r="AK47" s="59">
        <f t="shared" si="28"/>
        <v>0</v>
      </c>
      <c r="AL47" s="15">
        <f>'Monthly ASR Under 18'!BP47</f>
        <v>0</v>
      </c>
      <c r="AM47" s="15">
        <f>'Monthly ASR Under 18'!BQ47</f>
        <v>0</v>
      </c>
      <c r="AN47" s="15">
        <f>'Monthly ASR Under 18'!BR47</f>
        <v>0</v>
      </c>
      <c r="AO47" s="15">
        <f>'Monthly ASR Under 18'!BS47</f>
        <v>0</v>
      </c>
      <c r="AP47" s="15">
        <f>'Monthly ASR Under 18'!BT47</f>
        <v>0</v>
      </c>
      <c r="AQ47" s="15">
        <f>'Monthly ASR Under 18'!BU47</f>
        <v>0</v>
      </c>
      <c r="AR47" s="59">
        <f t="shared" si="29"/>
        <v>0</v>
      </c>
      <c r="AS47" s="16">
        <f t="shared" si="30"/>
        <v>0</v>
      </c>
      <c r="AT47" s="31"/>
    </row>
    <row r="48" spans="1:68" s="32" customFormat="1" x14ac:dyDescent="0.25">
      <c r="A48" s="17" t="s">
        <v>28</v>
      </c>
      <c r="B48" s="34" t="s">
        <v>6</v>
      </c>
      <c r="C48" s="19">
        <f>'Monthly ASR Under 18'!C48</f>
        <v>0</v>
      </c>
      <c r="D48" s="19">
        <f>'Monthly ASR Under 18'!D48</f>
        <v>0</v>
      </c>
      <c r="E48" s="19">
        <f>'Monthly ASR Under 18'!E48</f>
        <v>0</v>
      </c>
      <c r="F48" s="19">
        <f>'Monthly ASR Under 18'!F48</f>
        <v>0</v>
      </c>
      <c r="G48" s="19">
        <f>'Monthly ASR Under 18'!G48</f>
        <v>0</v>
      </c>
      <c r="H48" s="19">
        <f>'Monthly ASR Under 18'!H48</f>
        <v>0</v>
      </c>
      <c r="I48" s="60">
        <f t="shared" si="24"/>
        <v>0</v>
      </c>
      <c r="J48" s="19">
        <f>'Monthly ASR Under 18'!P48</f>
        <v>0</v>
      </c>
      <c r="K48" s="19">
        <f>'Monthly ASR Under 18'!Q48</f>
        <v>0</v>
      </c>
      <c r="L48" s="19">
        <f>'Monthly ASR Under 18'!R48</f>
        <v>0</v>
      </c>
      <c r="M48" s="19">
        <f>'Monthly ASR Under 18'!S48</f>
        <v>0</v>
      </c>
      <c r="N48" s="19">
        <f>'Monthly ASR Under 18'!T48</f>
        <v>0</v>
      </c>
      <c r="O48" s="19">
        <f>'Monthly ASR Under 18'!U48</f>
        <v>0</v>
      </c>
      <c r="P48" s="60">
        <f t="shared" si="25"/>
        <v>0</v>
      </c>
      <c r="Q48" s="19">
        <f>'Monthly ASR Under 18'!AC48</f>
        <v>0</v>
      </c>
      <c r="R48" s="19">
        <f>'Monthly ASR Under 18'!AD48</f>
        <v>0</v>
      </c>
      <c r="S48" s="19">
        <f>'Monthly ASR Under 18'!AE48</f>
        <v>0</v>
      </c>
      <c r="T48" s="19">
        <f>'Monthly ASR Under 18'!AF48</f>
        <v>0</v>
      </c>
      <c r="U48" s="19">
        <f>'Monthly ASR Under 18'!AG48</f>
        <v>0</v>
      </c>
      <c r="V48" s="19">
        <f>'Monthly ASR Under 18'!AH48</f>
        <v>0</v>
      </c>
      <c r="W48" s="60">
        <f t="shared" si="26"/>
        <v>0</v>
      </c>
      <c r="X48" s="19">
        <f>'Monthly ASR Under 18'!AP48</f>
        <v>0</v>
      </c>
      <c r="Y48" s="19">
        <f>'Monthly ASR Under 18'!AQ48</f>
        <v>0</v>
      </c>
      <c r="Z48" s="19">
        <f>'Monthly ASR Under 18'!AR48</f>
        <v>0</v>
      </c>
      <c r="AA48" s="19">
        <f>'Monthly ASR Under 18'!AS48</f>
        <v>0</v>
      </c>
      <c r="AB48" s="19">
        <f>'Monthly ASR Under 18'!AT48</f>
        <v>0</v>
      </c>
      <c r="AC48" s="19">
        <f>'Monthly ASR Under 18'!AU48</f>
        <v>0</v>
      </c>
      <c r="AD48" s="60">
        <f t="shared" si="27"/>
        <v>0</v>
      </c>
      <c r="AE48" s="19">
        <f>'Monthly ASR Under 18'!BC48</f>
        <v>0</v>
      </c>
      <c r="AF48" s="19">
        <f>'Monthly ASR Under 18'!BD48</f>
        <v>0</v>
      </c>
      <c r="AG48" s="19">
        <f>'Monthly ASR Under 18'!BE48</f>
        <v>0</v>
      </c>
      <c r="AH48" s="19">
        <f>'Monthly ASR Under 18'!BF48</f>
        <v>0</v>
      </c>
      <c r="AI48" s="19">
        <f>'Monthly ASR Under 18'!BG48</f>
        <v>0</v>
      </c>
      <c r="AJ48" s="19">
        <f>'Monthly ASR Under 18'!BH48</f>
        <v>0</v>
      </c>
      <c r="AK48" s="60">
        <f t="shared" si="28"/>
        <v>0</v>
      </c>
      <c r="AL48" s="19">
        <f>'Monthly ASR Under 18'!BP48</f>
        <v>0</v>
      </c>
      <c r="AM48" s="19">
        <f>'Monthly ASR Under 18'!BQ48</f>
        <v>0</v>
      </c>
      <c r="AN48" s="19">
        <f>'Monthly ASR Under 18'!BR48</f>
        <v>0</v>
      </c>
      <c r="AO48" s="19">
        <f>'Monthly ASR Under 18'!BS48</f>
        <v>0</v>
      </c>
      <c r="AP48" s="19">
        <f>'Monthly ASR Under 18'!BT48</f>
        <v>0</v>
      </c>
      <c r="AQ48" s="19">
        <f>'Monthly ASR Under 18'!BU48</f>
        <v>0</v>
      </c>
      <c r="AR48" s="60">
        <f t="shared" si="29"/>
        <v>0</v>
      </c>
      <c r="AS48" s="20">
        <f t="shared" si="30"/>
        <v>0</v>
      </c>
      <c r="AT48" s="31"/>
    </row>
    <row r="49" spans="1:46" s="32" customFormat="1" x14ac:dyDescent="0.25">
      <c r="A49" s="13"/>
      <c r="B49" s="33" t="s">
        <v>7</v>
      </c>
      <c r="C49" s="15">
        <f>'Monthly ASR Under 18'!C49</f>
        <v>0</v>
      </c>
      <c r="D49" s="15">
        <f>'Monthly ASR Under 18'!D49</f>
        <v>0</v>
      </c>
      <c r="E49" s="15">
        <f>'Monthly ASR Under 18'!E49</f>
        <v>0</v>
      </c>
      <c r="F49" s="15">
        <f>'Monthly ASR Under 18'!F49</f>
        <v>0</v>
      </c>
      <c r="G49" s="15">
        <f>'Monthly ASR Under 18'!G49</f>
        <v>0</v>
      </c>
      <c r="H49" s="15">
        <f>'Monthly ASR Under 18'!H49</f>
        <v>0</v>
      </c>
      <c r="I49" s="59">
        <f t="shared" si="24"/>
        <v>0</v>
      </c>
      <c r="J49" s="15">
        <f>'Monthly ASR Under 18'!P49</f>
        <v>0</v>
      </c>
      <c r="K49" s="15">
        <f>'Monthly ASR Under 18'!Q49</f>
        <v>0</v>
      </c>
      <c r="L49" s="15">
        <f>'Monthly ASR Under 18'!R49</f>
        <v>0</v>
      </c>
      <c r="M49" s="15">
        <f>'Monthly ASR Under 18'!S49</f>
        <v>0</v>
      </c>
      <c r="N49" s="15">
        <f>'Monthly ASR Under 18'!T49</f>
        <v>0</v>
      </c>
      <c r="O49" s="15">
        <f>'Monthly ASR Under 18'!U49</f>
        <v>0</v>
      </c>
      <c r="P49" s="59">
        <f t="shared" si="25"/>
        <v>0</v>
      </c>
      <c r="Q49" s="15">
        <f>'Monthly ASR Under 18'!AC49</f>
        <v>0</v>
      </c>
      <c r="R49" s="15">
        <f>'Monthly ASR Under 18'!AD49</f>
        <v>0</v>
      </c>
      <c r="S49" s="15">
        <f>'Monthly ASR Under 18'!AE49</f>
        <v>0</v>
      </c>
      <c r="T49" s="15">
        <f>'Monthly ASR Under 18'!AF49</f>
        <v>0</v>
      </c>
      <c r="U49" s="15">
        <f>'Monthly ASR Under 18'!AG49</f>
        <v>0</v>
      </c>
      <c r="V49" s="15">
        <f>'Monthly ASR Under 18'!AH49</f>
        <v>0</v>
      </c>
      <c r="W49" s="59">
        <f t="shared" si="26"/>
        <v>0</v>
      </c>
      <c r="X49" s="15">
        <f>'Monthly ASR Under 18'!AP49</f>
        <v>0</v>
      </c>
      <c r="Y49" s="15">
        <f>'Monthly ASR Under 18'!AQ49</f>
        <v>0</v>
      </c>
      <c r="Z49" s="15">
        <f>'Monthly ASR Under 18'!AR49</f>
        <v>0</v>
      </c>
      <c r="AA49" s="15">
        <f>'Monthly ASR Under 18'!AS49</f>
        <v>0</v>
      </c>
      <c r="AB49" s="15">
        <f>'Monthly ASR Under 18'!AT49</f>
        <v>0</v>
      </c>
      <c r="AC49" s="15">
        <f>'Monthly ASR Under 18'!AU49</f>
        <v>0</v>
      </c>
      <c r="AD49" s="59">
        <f t="shared" si="27"/>
        <v>0</v>
      </c>
      <c r="AE49" s="15">
        <f>'Monthly ASR Under 18'!BC49</f>
        <v>0</v>
      </c>
      <c r="AF49" s="15">
        <f>'Monthly ASR Under 18'!BD49</f>
        <v>0</v>
      </c>
      <c r="AG49" s="15">
        <f>'Monthly ASR Under 18'!BE49</f>
        <v>0</v>
      </c>
      <c r="AH49" s="15">
        <f>'Monthly ASR Under 18'!BF49</f>
        <v>0</v>
      </c>
      <c r="AI49" s="15">
        <f>'Monthly ASR Under 18'!BG49</f>
        <v>0</v>
      </c>
      <c r="AJ49" s="15">
        <f>'Monthly ASR Under 18'!BH49</f>
        <v>0</v>
      </c>
      <c r="AK49" s="59">
        <f t="shared" si="28"/>
        <v>0</v>
      </c>
      <c r="AL49" s="15">
        <f>'Monthly ASR Under 18'!BP49</f>
        <v>0</v>
      </c>
      <c r="AM49" s="15">
        <f>'Monthly ASR Under 18'!BQ49</f>
        <v>0</v>
      </c>
      <c r="AN49" s="15">
        <f>'Monthly ASR Under 18'!BR49</f>
        <v>0</v>
      </c>
      <c r="AO49" s="15">
        <f>'Monthly ASR Under 18'!BS49</f>
        <v>0</v>
      </c>
      <c r="AP49" s="15">
        <f>'Monthly ASR Under 18'!BT49</f>
        <v>0</v>
      </c>
      <c r="AQ49" s="15">
        <f>'Monthly ASR Under 18'!BU49</f>
        <v>0</v>
      </c>
      <c r="AR49" s="59">
        <f t="shared" si="29"/>
        <v>0</v>
      </c>
      <c r="AS49" s="16">
        <f t="shared" si="30"/>
        <v>0</v>
      </c>
      <c r="AT49" s="31"/>
    </row>
    <row r="50" spans="1:46" s="32" customFormat="1" x14ac:dyDescent="0.25">
      <c r="A50" s="17" t="s">
        <v>29</v>
      </c>
      <c r="B50" s="34" t="s">
        <v>6</v>
      </c>
      <c r="C50" s="19">
        <f>'Monthly ASR Under 18'!C50</f>
        <v>0</v>
      </c>
      <c r="D50" s="19">
        <f>'Monthly ASR Under 18'!D50</f>
        <v>0</v>
      </c>
      <c r="E50" s="19">
        <f>'Monthly ASR Under 18'!E50</f>
        <v>0</v>
      </c>
      <c r="F50" s="19">
        <f>'Monthly ASR Under 18'!F50</f>
        <v>0</v>
      </c>
      <c r="G50" s="19">
        <f>'Monthly ASR Under 18'!G50</f>
        <v>0</v>
      </c>
      <c r="H50" s="19">
        <f>'Monthly ASR Under 18'!H50</f>
        <v>0</v>
      </c>
      <c r="I50" s="60">
        <f t="shared" si="24"/>
        <v>0</v>
      </c>
      <c r="J50" s="19">
        <f>'Monthly ASR Under 18'!P50</f>
        <v>0</v>
      </c>
      <c r="K50" s="19">
        <f>'Monthly ASR Under 18'!Q50</f>
        <v>0</v>
      </c>
      <c r="L50" s="19">
        <f>'Monthly ASR Under 18'!R50</f>
        <v>0</v>
      </c>
      <c r="M50" s="19">
        <f>'Monthly ASR Under 18'!S50</f>
        <v>0</v>
      </c>
      <c r="N50" s="19">
        <f>'Monthly ASR Under 18'!T50</f>
        <v>0</v>
      </c>
      <c r="O50" s="19">
        <f>'Monthly ASR Under 18'!U50</f>
        <v>0</v>
      </c>
      <c r="P50" s="60">
        <f t="shared" si="25"/>
        <v>0</v>
      </c>
      <c r="Q50" s="19">
        <f>'Monthly ASR Under 18'!AC50</f>
        <v>0</v>
      </c>
      <c r="R50" s="19">
        <f>'Monthly ASR Under 18'!AD50</f>
        <v>0</v>
      </c>
      <c r="S50" s="19">
        <f>'Monthly ASR Under 18'!AE50</f>
        <v>0</v>
      </c>
      <c r="T50" s="19">
        <f>'Monthly ASR Under 18'!AF50</f>
        <v>0</v>
      </c>
      <c r="U50" s="19">
        <f>'Monthly ASR Under 18'!AG50</f>
        <v>0</v>
      </c>
      <c r="V50" s="19">
        <f>'Monthly ASR Under 18'!AH50</f>
        <v>0</v>
      </c>
      <c r="W50" s="60">
        <f t="shared" si="26"/>
        <v>0</v>
      </c>
      <c r="X50" s="19">
        <f>'Monthly ASR Under 18'!AP50</f>
        <v>0</v>
      </c>
      <c r="Y50" s="19">
        <f>'Monthly ASR Under 18'!AQ50</f>
        <v>0</v>
      </c>
      <c r="Z50" s="19">
        <f>'Monthly ASR Under 18'!AR50</f>
        <v>0</v>
      </c>
      <c r="AA50" s="19">
        <f>'Monthly ASR Under 18'!AS50</f>
        <v>0</v>
      </c>
      <c r="AB50" s="19">
        <f>'Monthly ASR Under 18'!AT50</f>
        <v>0</v>
      </c>
      <c r="AC50" s="19">
        <f>'Monthly ASR Under 18'!AU50</f>
        <v>0</v>
      </c>
      <c r="AD50" s="60">
        <f t="shared" si="27"/>
        <v>0</v>
      </c>
      <c r="AE50" s="19">
        <f>'Monthly ASR Under 18'!BC50</f>
        <v>0</v>
      </c>
      <c r="AF50" s="19">
        <f>'Monthly ASR Under 18'!BD50</f>
        <v>0</v>
      </c>
      <c r="AG50" s="19">
        <f>'Monthly ASR Under 18'!BE50</f>
        <v>0</v>
      </c>
      <c r="AH50" s="19">
        <f>'Monthly ASR Under 18'!BF50</f>
        <v>0</v>
      </c>
      <c r="AI50" s="19">
        <f>'Monthly ASR Under 18'!BG50</f>
        <v>0</v>
      </c>
      <c r="AJ50" s="19">
        <f>'Monthly ASR Under 18'!BH50</f>
        <v>0</v>
      </c>
      <c r="AK50" s="60">
        <f t="shared" si="28"/>
        <v>0</v>
      </c>
      <c r="AL50" s="19">
        <f>'Monthly ASR Under 18'!BP50</f>
        <v>0</v>
      </c>
      <c r="AM50" s="19">
        <f>'Monthly ASR Under 18'!BQ50</f>
        <v>0</v>
      </c>
      <c r="AN50" s="19">
        <f>'Monthly ASR Under 18'!BR50</f>
        <v>0</v>
      </c>
      <c r="AO50" s="19">
        <f>'Monthly ASR Under 18'!BS50</f>
        <v>0</v>
      </c>
      <c r="AP50" s="19">
        <f>'Monthly ASR Under 18'!BT50</f>
        <v>0</v>
      </c>
      <c r="AQ50" s="19">
        <f>'Monthly ASR Under 18'!BU50</f>
        <v>0</v>
      </c>
      <c r="AR50" s="60">
        <f t="shared" si="29"/>
        <v>0</v>
      </c>
      <c r="AS50" s="20">
        <f t="shared" si="30"/>
        <v>0</v>
      </c>
      <c r="AT50" s="31"/>
    </row>
    <row r="51" spans="1:46" s="32" customFormat="1" x14ac:dyDescent="0.25">
      <c r="A51" s="13"/>
      <c r="B51" s="33" t="s">
        <v>7</v>
      </c>
      <c r="C51" s="15">
        <f>'Monthly ASR Under 18'!C51</f>
        <v>0</v>
      </c>
      <c r="D51" s="15">
        <f>'Monthly ASR Under 18'!D51</f>
        <v>0</v>
      </c>
      <c r="E51" s="15">
        <f>'Monthly ASR Under 18'!E51</f>
        <v>0</v>
      </c>
      <c r="F51" s="15">
        <f>'Monthly ASR Under 18'!F51</f>
        <v>0</v>
      </c>
      <c r="G51" s="15">
        <f>'Monthly ASR Under 18'!G51</f>
        <v>0</v>
      </c>
      <c r="H51" s="15">
        <f>'Monthly ASR Under 18'!H51</f>
        <v>0</v>
      </c>
      <c r="I51" s="59">
        <f t="shared" si="24"/>
        <v>0</v>
      </c>
      <c r="J51" s="15">
        <f>'Monthly ASR Under 18'!P51</f>
        <v>0</v>
      </c>
      <c r="K51" s="15">
        <f>'Monthly ASR Under 18'!Q51</f>
        <v>0</v>
      </c>
      <c r="L51" s="15">
        <f>'Monthly ASR Under 18'!R51</f>
        <v>0</v>
      </c>
      <c r="M51" s="15">
        <f>'Monthly ASR Under 18'!S51</f>
        <v>0</v>
      </c>
      <c r="N51" s="15">
        <f>'Monthly ASR Under 18'!T51</f>
        <v>0</v>
      </c>
      <c r="O51" s="15">
        <f>'Monthly ASR Under 18'!U51</f>
        <v>0</v>
      </c>
      <c r="P51" s="59">
        <f t="shared" si="25"/>
        <v>0</v>
      </c>
      <c r="Q51" s="15">
        <f>'Monthly ASR Under 18'!AC51</f>
        <v>0</v>
      </c>
      <c r="R51" s="15">
        <f>'Monthly ASR Under 18'!AD51</f>
        <v>0</v>
      </c>
      <c r="S51" s="15">
        <f>'Monthly ASR Under 18'!AE51</f>
        <v>0</v>
      </c>
      <c r="T51" s="15">
        <f>'Monthly ASR Under 18'!AF51</f>
        <v>0</v>
      </c>
      <c r="U51" s="15">
        <f>'Monthly ASR Under 18'!AG51</f>
        <v>0</v>
      </c>
      <c r="V51" s="15">
        <f>'Monthly ASR Under 18'!AH51</f>
        <v>0</v>
      </c>
      <c r="W51" s="59">
        <f t="shared" si="26"/>
        <v>0</v>
      </c>
      <c r="X51" s="15">
        <f>'Monthly ASR Under 18'!AP51</f>
        <v>0</v>
      </c>
      <c r="Y51" s="15">
        <f>'Monthly ASR Under 18'!AQ51</f>
        <v>0</v>
      </c>
      <c r="Z51" s="15">
        <f>'Monthly ASR Under 18'!AR51</f>
        <v>0</v>
      </c>
      <c r="AA51" s="15">
        <f>'Monthly ASR Under 18'!AS51</f>
        <v>0</v>
      </c>
      <c r="AB51" s="15">
        <f>'Monthly ASR Under 18'!AT51</f>
        <v>0</v>
      </c>
      <c r="AC51" s="15">
        <f>'Monthly ASR Under 18'!AU51</f>
        <v>0</v>
      </c>
      <c r="AD51" s="59">
        <f t="shared" si="27"/>
        <v>0</v>
      </c>
      <c r="AE51" s="15">
        <f>'Monthly ASR Under 18'!BC51</f>
        <v>0</v>
      </c>
      <c r="AF51" s="15">
        <f>'Monthly ASR Under 18'!BD51</f>
        <v>0</v>
      </c>
      <c r="AG51" s="15">
        <f>'Monthly ASR Under 18'!BE51</f>
        <v>0</v>
      </c>
      <c r="AH51" s="15">
        <f>'Monthly ASR Under 18'!BF51</f>
        <v>0</v>
      </c>
      <c r="AI51" s="15">
        <f>'Monthly ASR Under 18'!BG51</f>
        <v>0</v>
      </c>
      <c r="AJ51" s="15">
        <f>'Monthly ASR Under 18'!BH51</f>
        <v>0</v>
      </c>
      <c r="AK51" s="59">
        <f t="shared" si="28"/>
        <v>0</v>
      </c>
      <c r="AL51" s="15">
        <f>'Monthly ASR Under 18'!BP51</f>
        <v>0</v>
      </c>
      <c r="AM51" s="15">
        <f>'Monthly ASR Under 18'!BQ51</f>
        <v>0</v>
      </c>
      <c r="AN51" s="15">
        <f>'Monthly ASR Under 18'!BR51</f>
        <v>0</v>
      </c>
      <c r="AO51" s="15">
        <f>'Monthly ASR Under 18'!BS51</f>
        <v>0</v>
      </c>
      <c r="AP51" s="15">
        <f>'Monthly ASR Under 18'!BT51</f>
        <v>0</v>
      </c>
      <c r="AQ51" s="15">
        <f>'Monthly ASR Under 18'!BU51</f>
        <v>0</v>
      </c>
      <c r="AR51" s="59">
        <f t="shared" si="29"/>
        <v>0</v>
      </c>
      <c r="AS51" s="16">
        <f t="shared" si="30"/>
        <v>0</v>
      </c>
      <c r="AT51" s="31"/>
    </row>
    <row r="52" spans="1:46" s="32" customFormat="1" ht="30" x14ac:dyDescent="0.25">
      <c r="A52" s="17" t="s">
        <v>30</v>
      </c>
      <c r="B52" s="34" t="s">
        <v>6</v>
      </c>
      <c r="C52" s="19">
        <f>'Monthly ASR Under 18'!C52</f>
        <v>0</v>
      </c>
      <c r="D52" s="19">
        <f>'Monthly ASR Under 18'!D52</f>
        <v>0</v>
      </c>
      <c r="E52" s="19">
        <f>'Monthly ASR Under 18'!E52</f>
        <v>0</v>
      </c>
      <c r="F52" s="19">
        <f>'Monthly ASR Under 18'!F52</f>
        <v>0</v>
      </c>
      <c r="G52" s="19">
        <f>'Monthly ASR Under 18'!G52</f>
        <v>0</v>
      </c>
      <c r="H52" s="19">
        <f>'Monthly ASR Under 18'!H52</f>
        <v>0</v>
      </c>
      <c r="I52" s="60">
        <f t="shared" si="24"/>
        <v>0</v>
      </c>
      <c r="J52" s="19">
        <f>'Monthly ASR Under 18'!P52</f>
        <v>0</v>
      </c>
      <c r="K52" s="19">
        <f>'Monthly ASR Under 18'!Q52</f>
        <v>0</v>
      </c>
      <c r="L52" s="19">
        <f>'Monthly ASR Under 18'!R52</f>
        <v>0</v>
      </c>
      <c r="M52" s="19">
        <f>'Monthly ASR Under 18'!S52</f>
        <v>0</v>
      </c>
      <c r="N52" s="19">
        <f>'Monthly ASR Under 18'!T52</f>
        <v>0</v>
      </c>
      <c r="O52" s="19">
        <f>'Monthly ASR Under 18'!U52</f>
        <v>0</v>
      </c>
      <c r="P52" s="60">
        <f t="shared" si="25"/>
        <v>0</v>
      </c>
      <c r="Q52" s="19">
        <f>'Monthly ASR Under 18'!AC52</f>
        <v>0</v>
      </c>
      <c r="R52" s="19">
        <f>'Monthly ASR Under 18'!AD52</f>
        <v>0</v>
      </c>
      <c r="S52" s="19">
        <f>'Monthly ASR Under 18'!AE52</f>
        <v>0</v>
      </c>
      <c r="T52" s="19">
        <f>'Monthly ASR Under 18'!AF52</f>
        <v>0</v>
      </c>
      <c r="U52" s="19">
        <f>'Monthly ASR Under 18'!AG52</f>
        <v>0</v>
      </c>
      <c r="V52" s="19">
        <f>'Monthly ASR Under 18'!AH52</f>
        <v>0</v>
      </c>
      <c r="W52" s="60">
        <f t="shared" si="26"/>
        <v>0</v>
      </c>
      <c r="X52" s="19">
        <f>'Monthly ASR Under 18'!AP52</f>
        <v>0</v>
      </c>
      <c r="Y52" s="19">
        <f>'Monthly ASR Under 18'!AQ52</f>
        <v>0</v>
      </c>
      <c r="Z52" s="19">
        <f>'Monthly ASR Under 18'!AR52</f>
        <v>0</v>
      </c>
      <c r="AA52" s="19">
        <f>'Monthly ASR Under 18'!AS52</f>
        <v>0</v>
      </c>
      <c r="AB52" s="19">
        <f>'Monthly ASR Under 18'!AT52</f>
        <v>0</v>
      </c>
      <c r="AC52" s="19">
        <f>'Monthly ASR Under 18'!AU52</f>
        <v>0</v>
      </c>
      <c r="AD52" s="60">
        <f t="shared" si="27"/>
        <v>0</v>
      </c>
      <c r="AE52" s="19">
        <f>'Monthly ASR Under 18'!BC52</f>
        <v>0</v>
      </c>
      <c r="AF52" s="19">
        <f>'Monthly ASR Under 18'!BD52</f>
        <v>0</v>
      </c>
      <c r="AG52" s="19">
        <f>'Monthly ASR Under 18'!BE52</f>
        <v>0</v>
      </c>
      <c r="AH52" s="19">
        <f>'Monthly ASR Under 18'!BF52</f>
        <v>0</v>
      </c>
      <c r="AI52" s="19">
        <f>'Monthly ASR Under 18'!BG52</f>
        <v>0</v>
      </c>
      <c r="AJ52" s="19">
        <f>'Monthly ASR Under 18'!BH52</f>
        <v>0</v>
      </c>
      <c r="AK52" s="60">
        <f t="shared" si="28"/>
        <v>0</v>
      </c>
      <c r="AL52" s="19">
        <f>'Monthly ASR Under 18'!BP52</f>
        <v>0</v>
      </c>
      <c r="AM52" s="19">
        <f>'Monthly ASR Under 18'!BQ52</f>
        <v>0</v>
      </c>
      <c r="AN52" s="19">
        <f>'Monthly ASR Under 18'!BR52</f>
        <v>0</v>
      </c>
      <c r="AO52" s="19">
        <f>'Monthly ASR Under 18'!BS52</f>
        <v>0</v>
      </c>
      <c r="AP52" s="19">
        <f>'Monthly ASR Under 18'!BT52</f>
        <v>0</v>
      </c>
      <c r="AQ52" s="19">
        <f>'Monthly ASR Under 18'!BU52</f>
        <v>0</v>
      </c>
      <c r="AR52" s="60">
        <f t="shared" si="29"/>
        <v>0</v>
      </c>
      <c r="AS52" s="20">
        <f t="shared" si="30"/>
        <v>0</v>
      </c>
      <c r="AT52" s="31"/>
    </row>
    <row r="53" spans="1:46" s="32" customFormat="1" ht="15.75" thickBot="1" x14ac:dyDescent="0.3">
      <c r="A53" s="21"/>
      <c r="B53" s="35" t="s">
        <v>7</v>
      </c>
      <c r="C53" s="23">
        <f>'Monthly ASR Under 18'!C53</f>
        <v>0</v>
      </c>
      <c r="D53" s="23">
        <f>'Monthly ASR Under 18'!D53</f>
        <v>0</v>
      </c>
      <c r="E53" s="23">
        <f>'Monthly ASR Under 18'!E53</f>
        <v>0</v>
      </c>
      <c r="F53" s="23">
        <f>'Monthly ASR Under 18'!F53</f>
        <v>0</v>
      </c>
      <c r="G53" s="23">
        <f>'Monthly ASR Under 18'!G53</f>
        <v>0</v>
      </c>
      <c r="H53" s="23">
        <f>'Monthly ASR Under 18'!H53</f>
        <v>0</v>
      </c>
      <c r="I53" s="61">
        <f t="shared" si="24"/>
        <v>0</v>
      </c>
      <c r="J53" s="23">
        <f>'Monthly ASR Under 18'!P53</f>
        <v>0</v>
      </c>
      <c r="K53" s="23">
        <f>'Monthly ASR Under 18'!Q53</f>
        <v>0</v>
      </c>
      <c r="L53" s="23">
        <f>'Monthly ASR Under 18'!R53</f>
        <v>0</v>
      </c>
      <c r="M53" s="23">
        <f>'Monthly ASR Under 18'!S53</f>
        <v>0</v>
      </c>
      <c r="N53" s="23">
        <f>'Monthly ASR Under 18'!T53</f>
        <v>0</v>
      </c>
      <c r="O53" s="23">
        <f>'Monthly ASR Under 18'!U53</f>
        <v>0</v>
      </c>
      <c r="P53" s="61">
        <f t="shared" si="25"/>
        <v>0</v>
      </c>
      <c r="Q53" s="23">
        <f>'Monthly ASR Under 18'!AC53</f>
        <v>0</v>
      </c>
      <c r="R53" s="23">
        <f>'Monthly ASR Under 18'!AD53</f>
        <v>0</v>
      </c>
      <c r="S53" s="23">
        <f>'Monthly ASR Under 18'!AE53</f>
        <v>0</v>
      </c>
      <c r="T53" s="23">
        <f>'Monthly ASR Under 18'!AF53</f>
        <v>0</v>
      </c>
      <c r="U53" s="23">
        <f>'Monthly ASR Under 18'!AG53</f>
        <v>0</v>
      </c>
      <c r="V53" s="23">
        <f>'Monthly ASR Under 18'!AH53</f>
        <v>0</v>
      </c>
      <c r="W53" s="61">
        <f t="shared" si="26"/>
        <v>0</v>
      </c>
      <c r="X53" s="23">
        <f>'Monthly ASR Under 18'!AP53</f>
        <v>0</v>
      </c>
      <c r="Y53" s="23">
        <f>'Monthly ASR Under 18'!AQ53</f>
        <v>0</v>
      </c>
      <c r="Z53" s="23">
        <f>'Monthly ASR Under 18'!AR53</f>
        <v>0</v>
      </c>
      <c r="AA53" s="23">
        <f>'Monthly ASR Under 18'!AS53</f>
        <v>0</v>
      </c>
      <c r="AB53" s="23">
        <f>'Monthly ASR Under 18'!AT53</f>
        <v>0</v>
      </c>
      <c r="AC53" s="23">
        <f>'Monthly ASR Under 18'!AU53</f>
        <v>0</v>
      </c>
      <c r="AD53" s="61">
        <f t="shared" si="27"/>
        <v>0</v>
      </c>
      <c r="AE53" s="23">
        <f>'Monthly ASR Under 18'!BC53</f>
        <v>0</v>
      </c>
      <c r="AF53" s="23">
        <f>'Monthly ASR Under 18'!BD53</f>
        <v>0</v>
      </c>
      <c r="AG53" s="23">
        <f>'Monthly ASR Under 18'!BE53</f>
        <v>0</v>
      </c>
      <c r="AH53" s="23">
        <f>'Monthly ASR Under 18'!BF53</f>
        <v>0</v>
      </c>
      <c r="AI53" s="23">
        <f>'Monthly ASR Under 18'!BG53</f>
        <v>0</v>
      </c>
      <c r="AJ53" s="23">
        <f>'Monthly ASR Under 18'!BH53</f>
        <v>0</v>
      </c>
      <c r="AK53" s="61">
        <f t="shared" si="28"/>
        <v>0</v>
      </c>
      <c r="AL53" s="23">
        <f>'Monthly ASR Under 18'!BP53</f>
        <v>0</v>
      </c>
      <c r="AM53" s="23">
        <f>'Monthly ASR Under 18'!BQ53</f>
        <v>0</v>
      </c>
      <c r="AN53" s="23">
        <f>'Monthly ASR Under 18'!BR53</f>
        <v>0</v>
      </c>
      <c r="AO53" s="23">
        <f>'Monthly ASR Under 18'!BS53</f>
        <v>0</v>
      </c>
      <c r="AP53" s="23">
        <f>'Monthly ASR Under 18'!BT53</f>
        <v>0</v>
      </c>
      <c r="AQ53" s="23">
        <f>'Monthly ASR Under 18'!BU53</f>
        <v>0</v>
      </c>
      <c r="AR53" s="61">
        <f t="shared" si="29"/>
        <v>0</v>
      </c>
      <c r="AS53" s="24">
        <f t="shared" si="30"/>
        <v>0</v>
      </c>
      <c r="AT53" s="31"/>
    </row>
    <row r="54" spans="1:46" ht="30.75" thickTop="1" x14ac:dyDescent="0.25">
      <c r="A54" s="36" t="s">
        <v>31</v>
      </c>
      <c r="B54" s="41" t="s">
        <v>6</v>
      </c>
      <c r="C54" s="28">
        <f t="shared" ref="C54:AS55" si="31">C46+C48+C50+C52</f>
        <v>0</v>
      </c>
      <c r="D54" s="28">
        <f t="shared" si="31"/>
        <v>0</v>
      </c>
      <c r="E54" s="28">
        <f t="shared" ref="E54:F54" si="32">E46+E48+E50+E52</f>
        <v>0</v>
      </c>
      <c r="F54" s="28">
        <f t="shared" si="32"/>
        <v>0</v>
      </c>
      <c r="G54" s="28">
        <f t="shared" si="31"/>
        <v>0</v>
      </c>
      <c r="H54" s="28">
        <f t="shared" si="31"/>
        <v>0</v>
      </c>
      <c r="I54" s="63">
        <f t="shared" si="31"/>
        <v>0</v>
      </c>
      <c r="J54" s="28">
        <f t="shared" ref="J54:AR54" si="33">J46+J48+J50+J52</f>
        <v>0</v>
      </c>
      <c r="K54" s="28">
        <f t="shared" si="33"/>
        <v>0</v>
      </c>
      <c r="L54" s="28">
        <f t="shared" si="33"/>
        <v>0</v>
      </c>
      <c r="M54" s="28">
        <f t="shared" si="33"/>
        <v>0</v>
      </c>
      <c r="N54" s="28">
        <f t="shared" si="33"/>
        <v>0</v>
      </c>
      <c r="O54" s="28">
        <f t="shared" si="33"/>
        <v>0</v>
      </c>
      <c r="P54" s="63">
        <f t="shared" si="33"/>
        <v>0</v>
      </c>
      <c r="Q54" s="28">
        <f t="shared" si="33"/>
        <v>0</v>
      </c>
      <c r="R54" s="28">
        <f t="shared" si="33"/>
        <v>0</v>
      </c>
      <c r="S54" s="28">
        <f t="shared" si="33"/>
        <v>0</v>
      </c>
      <c r="T54" s="28">
        <f t="shared" si="33"/>
        <v>0</v>
      </c>
      <c r="U54" s="28">
        <f t="shared" si="33"/>
        <v>0</v>
      </c>
      <c r="V54" s="28">
        <f t="shared" si="33"/>
        <v>0</v>
      </c>
      <c r="W54" s="63">
        <f t="shared" si="33"/>
        <v>0</v>
      </c>
      <c r="X54" s="28">
        <f t="shared" si="33"/>
        <v>0</v>
      </c>
      <c r="Y54" s="28">
        <f t="shared" si="33"/>
        <v>0</v>
      </c>
      <c r="Z54" s="28">
        <f t="shared" si="33"/>
        <v>0</v>
      </c>
      <c r="AA54" s="28">
        <f t="shared" si="33"/>
        <v>0</v>
      </c>
      <c r="AB54" s="28">
        <f t="shared" si="33"/>
        <v>0</v>
      </c>
      <c r="AC54" s="28">
        <f t="shared" si="33"/>
        <v>0</v>
      </c>
      <c r="AD54" s="63">
        <f t="shared" si="33"/>
        <v>0</v>
      </c>
      <c r="AE54" s="28">
        <f t="shared" si="33"/>
        <v>0</v>
      </c>
      <c r="AF54" s="28">
        <f t="shared" si="33"/>
        <v>0</v>
      </c>
      <c r="AG54" s="28">
        <f t="shared" si="33"/>
        <v>0</v>
      </c>
      <c r="AH54" s="28">
        <f t="shared" si="33"/>
        <v>0</v>
      </c>
      <c r="AI54" s="28">
        <f t="shared" si="33"/>
        <v>0</v>
      </c>
      <c r="AJ54" s="28">
        <f t="shared" si="33"/>
        <v>0</v>
      </c>
      <c r="AK54" s="63">
        <f t="shared" si="33"/>
        <v>0</v>
      </c>
      <c r="AL54" s="28">
        <f t="shared" si="33"/>
        <v>0</v>
      </c>
      <c r="AM54" s="28">
        <f t="shared" si="33"/>
        <v>0</v>
      </c>
      <c r="AN54" s="28">
        <f t="shared" si="33"/>
        <v>0</v>
      </c>
      <c r="AO54" s="28">
        <f t="shared" si="33"/>
        <v>0</v>
      </c>
      <c r="AP54" s="28">
        <f t="shared" si="33"/>
        <v>0</v>
      </c>
      <c r="AQ54" s="28">
        <f t="shared" si="33"/>
        <v>0</v>
      </c>
      <c r="AR54" s="63">
        <f t="shared" si="33"/>
        <v>0</v>
      </c>
      <c r="AS54" s="38">
        <f t="shared" si="31"/>
        <v>0</v>
      </c>
    </row>
    <row r="55" spans="1:46" x14ac:dyDescent="0.25">
      <c r="A55" s="36"/>
      <c r="B55" s="41" t="s">
        <v>7</v>
      </c>
      <c r="C55" s="28">
        <f t="shared" si="31"/>
        <v>0</v>
      </c>
      <c r="D55" s="28">
        <f t="shared" si="31"/>
        <v>0</v>
      </c>
      <c r="E55" s="28">
        <f t="shared" ref="E55:F55" si="34">E47+E49+E51+E53</f>
        <v>0</v>
      </c>
      <c r="F55" s="28">
        <f t="shared" si="34"/>
        <v>0</v>
      </c>
      <c r="G55" s="28">
        <f t="shared" si="31"/>
        <v>0</v>
      </c>
      <c r="H55" s="28">
        <f t="shared" si="31"/>
        <v>0</v>
      </c>
      <c r="I55" s="63">
        <f t="shared" si="31"/>
        <v>0</v>
      </c>
      <c r="J55" s="28">
        <f t="shared" ref="J55:AR55" si="35">J47+J49+J51+J53</f>
        <v>0</v>
      </c>
      <c r="K55" s="28">
        <f t="shared" si="35"/>
        <v>0</v>
      </c>
      <c r="L55" s="28">
        <f t="shared" si="35"/>
        <v>0</v>
      </c>
      <c r="M55" s="28">
        <f t="shared" si="35"/>
        <v>0</v>
      </c>
      <c r="N55" s="28">
        <f t="shared" si="35"/>
        <v>0</v>
      </c>
      <c r="O55" s="28">
        <f t="shared" si="35"/>
        <v>0</v>
      </c>
      <c r="P55" s="63">
        <f t="shared" si="35"/>
        <v>0</v>
      </c>
      <c r="Q55" s="28">
        <f t="shared" si="35"/>
        <v>0</v>
      </c>
      <c r="R55" s="28">
        <f t="shared" si="35"/>
        <v>0</v>
      </c>
      <c r="S55" s="28">
        <f t="shared" si="35"/>
        <v>0</v>
      </c>
      <c r="T55" s="28">
        <f t="shared" si="35"/>
        <v>0</v>
      </c>
      <c r="U55" s="28">
        <f t="shared" si="35"/>
        <v>0</v>
      </c>
      <c r="V55" s="28">
        <f t="shared" si="35"/>
        <v>0</v>
      </c>
      <c r="W55" s="63">
        <f t="shared" si="35"/>
        <v>0</v>
      </c>
      <c r="X55" s="28">
        <f t="shared" si="35"/>
        <v>0</v>
      </c>
      <c r="Y55" s="28">
        <f t="shared" si="35"/>
        <v>0</v>
      </c>
      <c r="Z55" s="28">
        <f t="shared" si="35"/>
        <v>0</v>
      </c>
      <c r="AA55" s="28">
        <f t="shared" si="35"/>
        <v>0</v>
      </c>
      <c r="AB55" s="28">
        <f t="shared" si="35"/>
        <v>0</v>
      </c>
      <c r="AC55" s="28">
        <f t="shared" si="35"/>
        <v>0</v>
      </c>
      <c r="AD55" s="63">
        <f t="shared" si="35"/>
        <v>0</v>
      </c>
      <c r="AE55" s="28">
        <f t="shared" si="35"/>
        <v>0</v>
      </c>
      <c r="AF55" s="28">
        <f t="shared" si="35"/>
        <v>0</v>
      </c>
      <c r="AG55" s="28">
        <f t="shared" si="35"/>
        <v>0</v>
      </c>
      <c r="AH55" s="28">
        <f t="shared" si="35"/>
        <v>0</v>
      </c>
      <c r="AI55" s="28">
        <f t="shared" si="35"/>
        <v>0</v>
      </c>
      <c r="AJ55" s="28">
        <f t="shared" si="35"/>
        <v>0</v>
      </c>
      <c r="AK55" s="63">
        <f t="shared" si="35"/>
        <v>0</v>
      </c>
      <c r="AL55" s="28">
        <f t="shared" si="35"/>
        <v>0</v>
      </c>
      <c r="AM55" s="28">
        <f t="shared" si="35"/>
        <v>0</v>
      </c>
      <c r="AN55" s="28">
        <f t="shared" si="35"/>
        <v>0</v>
      </c>
      <c r="AO55" s="28">
        <f t="shared" si="35"/>
        <v>0</v>
      </c>
      <c r="AP55" s="28">
        <f t="shared" si="35"/>
        <v>0</v>
      </c>
      <c r="AQ55" s="28">
        <f t="shared" si="35"/>
        <v>0</v>
      </c>
      <c r="AR55" s="63">
        <f t="shared" si="35"/>
        <v>0</v>
      </c>
      <c r="AS55" s="38">
        <f t="shared" si="31"/>
        <v>0</v>
      </c>
    </row>
    <row r="56" spans="1:46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4"/>
    </row>
    <row r="57" spans="1:46" x14ac:dyDescent="0.25">
      <c r="A57" s="45" t="s">
        <v>32</v>
      </c>
      <c r="B57" s="46"/>
      <c r="C57" s="7" t="s">
        <v>1</v>
      </c>
      <c r="D57" s="7"/>
      <c r="E57" s="7"/>
      <c r="F57" s="7"/>
      <c r="G57" s="7"/>
      <c r="H57" s="7"/>
      <c r="I57" s="7"/>
      <c r="J57" s="7" t="s">
        <v>2</v>
      </c>
      <c r="K57" s="7"/>
      <c r="L57" s="7"/>
      <c r="M57" s="7"/>
      <c r="N57" s="7"/>
      <c r="O57" s="7"/>
      <c r="P57" s="7"/>
      <c r="Q57" s="7" t="s">
        <v>3</v>
      </c>
      <c r="R57" s="7"/>
      <c r="S57" s="7"/>
      <c r="T57" s="7"/>
      <c r="U57" s="7"/>
      <c r="V57" s="7"/>
      <c r="W57" s="7"/>
      <c r="X57" s="7">
        <v>15</v>
      </c>
      <c r="Y57" s="7"/>
      <c r="Z57" s="7"/>
      <c r="AA57" s="7"/>
      <c r="AB57" s="7"/>
      <c r="AC57" s="7"/>
      <c r="AD57" s="7"/>
      <c r="AE57" s="7">
        <v>16</v>
      </c>
      <c r="AF57" s="7"/>
      <c r="AG57" s="7"/>
      <c r="AH57" s="7"/>
      <c r="AI57" s="7"/>
      <c r="AJ57" s="7"/>
      <c r="AK57" s="7"/>
      <c r="AL57" s="7">
        <v>17</v>
      </c>
      <c r="AM57" s="7"/>
      <c r="AN57" s="7"/>
      <c r="AO57" s="7"/>
      <c r="AP57" s="7"/>
      <c r="AQ57" s="7"/>
      <c r="AR57" s="7"/>
      <c r="AS57" s="47" t="s">
        <v>4</v>
      </c>
    </row>
    <row r="58" spans="1:46" x14ac:dyDescent="0.25">
      <c r="A58" s="45"/>
      <c r="B58" s="46"/>
      <c r="C58" s="7" t="s">
        <v>67</v>
      </c>
      <c r="D58" s="7" t="s">
        <v>68</v>
      </c>
      <c r="E58" s="7" t="s">
        <v>69</v>
      </c>
      <c r="F58" s="7" t="s">
        <v>70</v>
      </c>
      <c r="G58" s="7" t="s">
        <v>69</v>
      </c>
      <c r="H58" s="7" t="s">
        <v>67</v>
      </c>
      <c r="I58" s="7" t="s">
        <v>75</v>
      </c>
      <c r="J58" s="7" t="s">
        <v>67</v>
      </c>
      <c r="K58" s="7" t="s">
        <v>68</v>
      </c>
      <c r="L58" s="7" t="s">
        <v>69</v>
      </c>
      <c r="M58" s="7" t="s">
        <v>70</v>
      </c>
      <c r="N58" s="7" t="s">
        <v>69</v>
      </c>
      <c r="O58" s="7" t="s">
        <v>67</v>
      </c>
      <c r="P58" s="7" t="s">
        <v>75</v>
      </c>
      <c r="Q58" s="7" t="s">
        <v>67</v>
      </c>
      <c r="R58" s="7" t="s">
        <v>68</v>
      </c>
      <c r="S58" s="7" t="s">
        <v>69</v>
      </c>
      <c r="T58" s="7" t="s">
        <v>70</v>
      </c>
      <c r="U58" s="7" t="s">
        <v>69</v>
      </c>
      <c r="V58" s="7" t="s">
        <v>67</v>
      </c>
      <c r="W58" s="7" t="s">
        <v>75</v>
      </c>
      <c r="X58" s="7" t="s">
        <v>67</v>
      </c>
      <c r="Y58" s="7" t="s">
        <v>68</v>
      </c>
      <c r="Z58" s="7" t="s">
        <v>69</v>
      </c>
      <c r="AA58" s="7" t="s">
        <v>70</v>
      </c>
      <c r="AB58" s="7" t="s">
        <v>69</v>
      </c>
      <c r="AC58" s="7" t="s">
        <v>67</v>
      </c>
      <c r="AD58" s="7" t="s">
        <v>75</v>
      </c>
      <c r="AE58" s="7" t="s">
        <v>67</v>
      </c>
      <c r="AF58" s="7" t="s">
        <v>68</v>
      </c>
      <c r="AG58" s="7" t="s">
        <v>69</v>
      </c>
      <c r="AH58" s="7" t="s">
        <v>70</v>
      </c>
      <c r="AI58" s="7" t="s">
        <v>69</v>
      </c>
      <c r="AJ58" s="7" t="s">
        <v>67</v>
      </c>
      <c r="AK58" s="7" t="s">
        <v>75</v>
      </c>
      <c r="AL58" s="7" t="s">
        <v>67</v>
      </c>
      <c r="AM58" s="7" t="s">
        <v>68</v>
      </c>
      <c r="AN58" s="7" t="s">
        <v>69</v>
      </c>
      <c r="AO58" s="7" t="s">
        <v>70</v>
      </c>
      <c r="AP58" s="7" t="s">
        <v>69</v>
      </c>
      <c r="AQ58" s="7" t="s">
        <v>67</v>
      </c>
      <c r="AR58" s="7" t="s">
        <v>75</v>
      </c>
      <c r="AS58" s="47"/>
    </row>
    <row r="59" spans="1:46" s="8" customFormat="1" ht="15.75" thickBot="1" x14ac:dyDescent="0.3">
      <c r="A59" s="36" t="s">
        <v>33</v>
      </c>
      <c r="B59" s="48"/>
      <c r="C59" s="49">
        <f>SUM(C60:C67)</f>
        <v>0</v>
      </c>
      <c r="D59" s="49">
        <f t="shared" ref="D59:I59" si="36">SUM(D60:D67)</f>
        <v>0</v>
      </c>
      <c r="E59" s="49">
        <f t="shared" si="36"/>
        <v>0</v>
      </c>
      <c r="F59" s="49">
        <f t="shared" si="36"/>
        <v>0</v>
      </c>
      <c r="G59" s="49">
        <f t="shared" si="36"/>
        <v>0</v>
      </c>
      <c r="H59" s="49">
        <f t="shared" si="36"/>
        <v>0</v>
      </c>
      <c r="I59" s="64">
        <f t="shared" si="36"/>
        <v>0</v>
      </c>
      <c r="J59" s="49">
        <f>SUM(J60:J67)</f>
        <v>0</v>
      </c>
      <c r="K59" s="49">
        <f t="shared" ref="K59" si="37">SUM(K60:K67)</f>
        <v>0</v>
      </c>
      <c r="L59" s="49">
        <f t="shared" ref="L59" si="38">SUM(L60:L67)</f>
        <v>0</v>
      </c>
      <c r="M59" s="49">
        <f t="shared" ref="M59" si="39">SUM(M60:M67)</f>
        <v>0</v>
      </c>
      <c r="N59" s="49">
        <f t="shared" ref="N59" si="40">SUM(N60:N67)</f>
        <v>0</v>
      </c>
      <c r="O59" s="49">
        <f t="shared" ref="O59" si="41">SUM(O60:O67)</f>
        <v>0</v>
      </c>
      <c r="P59" s="64">
        <f t="shared" ref="P59" si="42">SUM(P60:P67)</f>
        <v>0</v>
      </c>
      <c r="Q59" s="49">
        <f>SUM(Q60:Q67)</f>
        <v>0</v>
      </c>
      <c r="R59" s="49">
        <f t="shared" ref="R59" si="43">SUM(R60:R67)</f>
        <v>0</v>
      </c>
      <c r="S59" s="49">
        <f t="shared" ref="S59" si="44">SUM(S60:S67)</f>
        <v>0</v>
      </c>
      <c r="T59" s="49">
        <f t="shared" ref="T59" si="45">SUM(T60:T67)</f>
        <v>0</v>
      </c>
      <c r="U59" s="49">
        <f t="shared" ref="U59" si="46">SUM(U60:U67)</f>
        <v>0</v>
      </c>
      <c r="V59" s="49">
        <f t="shared" ref="V59" si="47">SUM(V60:V67)</f>
        <v>0</v>
      </c>
      <c r="W59" s="64">
        <f t="shared" ref="W59" si="48">SUM(W60:W67)</f>
        <v>0</v>
      </c>
      <c r="X59" s="49">
        <f>SUM(X60:X67)</f>
        <v>0</v>
      </c>
      <c r="Y59" s="49">
        <f t="shared" ref="Y59" si="49">SUM(Y60:Y67)</f>
        <v>0</v>
      </c>
      <c r="Z59" s="49">
        <f t="shared" ref="Z59" si="50">SUM(Z60:Z67)</f>
        <v>0</v>
      </c>
      <c r="AA59" s="49">
        <f t="shared" ref="AA59" si="51">SUM(AA60:AA67)</f>
        <v>0</v>
      </c>
      <c r="AB59" s="49">
        <f t="shared" ref="AB59" si="52">SUM(AB60:AB67)</f>
        <v>0</v>
      </c>
      <c r="AC59" s="49">
        <f t="shared" ref="AC59" si="53">SUM(AC60:AC67)</f>
        <v>0</v>
      </c>
      <c r="AD59" s="64">
        <f t="shared" ref="AD59" si="54">SUM(AD60:AD67)</f>
        <v>0</v>
      </c>
      <c r="AE59" s="49">
        <f>SUM(AE60:AE67)</f>
        <v>0</v>
      </c>
      <c r="AF59" s="49">
        <f t="shared" ref="AF59" si="55">SUM(AF60:AF67)</f>
        <v>0</v>
      </c>
      <c r="AG59" s="49">
        <f t="shared" ref="AG59" si="56">SUM(AG60:AG67)</f>
        <v>0</v>
      </c>
      <c r="AH59" s="49">
        <f t="shared" ref="AH59" si="57">SUM(AH60:AH67)</f>
        <v>0</v>
      </c>
      <c r="AI59" s="49">
        <f t="shared" ref="AI59" si="58">SUM(AI60:AI67)</f>
        <v>0</v>
      </c>
      <c r="AJ59" s="49">
        <f t="shared" ref="AJ59" si="59">SUM(AJ60:AJ67)</f>
        <v>0</v>
      </c>
      <c r="AK59" s="64">
        <f t="shared" ref="AK59" si="60">SUM(AK60:AK67)</f>
        <v>0</v>
      </c>
      <c r="AL59" s="49">
        <f>SUM(AL60:AL67)</f>
        <v>0</v>
      </c>
      <c r="AM59" s="49">
        <f t="shared" ref="AM59" si="61">SUM(AM60:AM67)</f>
        <v>0</v>
      </c>
      <c r="AN59" s="49">
        <f t="shared" ref="AN59" si="62">SUM(AN60:AN67)</f>
        <v>0</v>
      </c>
      <c r="AO59" s="49">
        <f t="shared" ref="AO59" si="63">SUM(AO60:AO67)</f>
        <v>0</v>
      </c>
      <c r="AP59" s="49">
        <f t="shared" ref="AP59" si="64">SUM(AP60:AP67)</f>
        <v>0</v>
      </c>
      <c r="AQ59" s="49">
        <f t="shared" ref="AQ59" si="65">SUM(AQ60:AQ67)</f>
        <v>0</v>
      </c>
      <c r="AR59" s="64">
        <f t="shared" ref="AR59" si="66">SUM(AR60:AR67)</f>
        <v>0</v>
      </c>
      <c r="AS59" s="50">
        <f t="shared" ref="AS59" si="67">SUM(AS60:AS67)</f>
        <v>0</v>
      </c>
    </row>
    <row r="60" spans="1:46" s="32" customFormat="1" ht="30.75" thickTop="1" x14ac:dyDescent="0.25">
      <c r="A60" s="9" t="s">
        <v>34</v>
      </c>
      <c r="B60" s="30" t="s">
        <v>6</v>
      </c>
      <c r="C60" s="11">
        <f>'Monthly ASR Under 18'!C60</f>
        <v>0</v>
      </c>
      <c r="D60" s="11">
        <f>'Monthly ASR Under 18'!D60</f>
        <v>0</v>
      </c>
      <c r="E60" s="11">
        <f>'Monthly ASR Under 18'!E60</f>
        <v>0</v>
      </c>
      <c r="F60" s="11">
        <f>'Monthly ASR Under 18'!F60</f>
        <v>0</v>
      </c>
      <c r="G60" s="11">
        <f>'Monthly ASR Under 18'!G60</f>
        <v>0</v>
      </c>
      <c r="H60" s="11">
        <f>'Monthly ASR Under 18'!H60</f>
        <v>0</v>
      </c>
      <c r="I60" s="58">
        <f t="shared" ref="I60:I67" si="68">SUM(C60:H60)</f>
        <v>0</v>
      </c>
      <c r="J60" s="11">
        <f>'Monthly ASR Under 18'!P60</f>
        <v>0</v>
      </c>
      <c r="K60" s="11">
        <f>'Monthly ASR Under 18'!Q60</f>
        <v>0</v>
      </c>
      <c r="L60" s="11">
        <f>'Monthly ASR Under 18'!R60</f>
        <v>0</v>
      </c>
      <c r="M60" s="11">
        <f>'Monthly ASR Under 18'!S60</f>
        <v>0</v>
      </c>
      <c r="N60" s="11">
        <f>'Monthly ASR Under 18'!T60</f>
        <v>0</v>
      </c>
      <c r="O60" s="11">
        <f>'Monthly ASR Under 18'!U60</f>
        <v>0</v>
      </c>
      <c r="P60" s="58">
        <f t="shared" ref="P60:P67" si="69">SUM(J60:O60)</f>
        <v>0</v>
      </c>
      <c r="Q60" s="11">
        <f>'Monthly ASR Under 18'!AC60</f>
        <v>0</v>
      </c>
      <c r="R60" s="11">
        <f>'Monthly ASR Under 18'!AD60</f>
        <v>0</v>
      </c>
      <c r="S60" s="11">
        <f>'Monthly ASR Under 18'!AE60</f>
        <v>0</v>
      </c>
      <c r="T60" s="11">
        <f>'Monthly ASR Under 18'!AF60</f>
        <v>0</v>
      </c>
      <c r="U60" s="11">
        <f>'Monthly ASR Under 18'!AG60</f>
        <v>0</v>
      </c>
      <c r="V60" s="11">
        <f>'Monthly ASR Under 18'!AH60</f>
        <v>0</v>
      </c>
      <c r="W60" s="58">
        <f t="shared" ref="W60:W67" si="70">SUM(Q60:V60)</f>
        <v>0</v>
      </c>
      <c r="X60" s="11">
        <f>'Monthly ASR Under 18'!AP60</f>
        <v>0</v>
      </c>
      <c r="Y60" s="11">
        <f>'Monthly ASR Under 18'!AQ60</f>
        <v>0</v>
      </c>
      <c r="Z60" s="11">
        <f>'Monthly ASR Under 18'!AR60</f>
        <v>0</v>
      </c>
      <c r="AA60" s="11">
        <f>'Monthly ASR Under 18'!AS60</f>
        <v>0</v>
      </c>
      <c r="AB60" s="11">
        <f>'Monthly ASR Under 18'!AT60</f>
        <v>0</v>
      </c>
      <c r="AC60" s="11">
        <f>'Monthly ASR Under 18'!AU60</f>
        <v>0</v>
      </c>
      <c r="AD60" s="58">
        <f t="shared" ref="AD60:AD67" si="71">SUM(X60:AC60)</f>
        <v>0</v>
      </c>
      <c r="AE60" s="11">
        <f>'Monthly ASR Under 18'!BC60</f>
        <v>0</v>
      </c>
      <c r="AF60" s="11">
        <f>'Monthly ASR Under 18'!BD60</f>
        <v>0</v>
      </c>
      <c r="AG60" s="11">
        <f>'Monthly ASR Under 18'!BE60</f>
        <v>0</v>
      </c>
      <c r="AH60" s="11">
        <f>'Monthly ASR Under 18'!BF60</f>
        <v>0</v>
      </c>
      <c r="AI60" s="11">
        <f>'Monthly ASR Under 18'!BG60</f>
        <v>0</v>
      </c>
      <c r="AJ60" s="11">
        <f>'Monthly ASR Under 18'!BH60</f>
        <v>0</v>
      </c>
      <c r="AK60" s="58">
        <f t="shared" ref="AK60:AK67" si="72">SUM(AE60:AJ60)</f>
        <v>0</v>
      </c>
      <c r="AL60" s="11">
        <f>'Monthly ASR Under 18'!BP60</f>
        <v>0</v>
      </c>
      <c r="AM60" s="11">
        <f>'Monthly ASR Under 18'!BQ60</f>
        <v>0</v>
      </c>
      <c r="AN60" s="11">
        <f>'Monthly ASR Under 18'!BR60</f>
        <v>0</v>
      </c>
      <c r="AO60" s="11">
        <f>'Monthly ASR Under 18'!BS60</f>
        <v>0</v>
      </c>
      <c r="AP60" s="11">
        <f>'Monthly ASR Under 18'!BT60</f>
        <v>0</v>
      </c>
      <c r="AQ60" s="11">
        <f>'Monthly ASR Under 18'!BU60</f>
        <v>0</v>
      </c>
      <c r="AR60" s="58">
        <f t="shared" ref="AR60:AR67" si="73">SUM(AL60:AQ60)</f>
        <v>0</v>
      </c>
      <c r="AS60" s="12">
        <f t="shared" ref="AS60:AS67" si="74">SUM(C60:AL60)</f>
        <v>0</v>
      </c>
      <c r="AT60" s="31"/>
    </row>
    <row r="61" spans="1:46" s="32" customFormat="1" x14ac:dyDescent="0.25">
      <c r="A61" s="13"/>
      <c r="B61" s="33" t="s">
        <v>7</v>
      </c>
      <c r="C61" s="15">
        <f>'Monthly ASR Under 18'!C61</f>
        <v>0</v>
      </c>
      <c r="D61" s="15">
        <f>'Monthly ASR Under 18'!D61</f>
        <v>0</v>
      </c>
      <c r="E61" s="15">
        <f>'Monthly ASR Under 18'!E61</f>
        <v>0</v>
      </c>
      <c r="F61" s="15">
        <f>'Monthly ASR Under 18'!F61</f>
        <v>0</v>
      </c>
      <c r="G61" s="15">
        <f>'Monthly ASR Under 18'!G61</f>
        <v>0</v>
      </c>
      <c r="H61" s="15">
        <f>'Monthly ASR Under 18'!H61</f>
        <v>0</v>
      </c>
      <c r="I61" s="59">
        <f t="shared" si="68"/>
        <v>0</v>
      </c>
      <c r="J61" s="15">
        <f>'Monthly ASR Under 18'!P61</f>
        <v>0</v>
      </c>
      <c r="K61" s="15">
        <f>'Monthly ASR Under 18'!Q61</f>
        <v>0</v>
      </c>
      <c r="L61" s="15">
        <f>'Monthly ASR Under 18'!R61</f>
        <v>0</v>
      </c>
      <c r="M61" s="15">
        <f>'Monthly ASR Under 18'!S61</f>
        <v>0</v>
      </c>
      <c r="N61" s="15">
        <f>'Monthly ASR Under 18'!T61</f>
        <v>0</v>
      </c>
      <c r="O61" s="15">
        <f>'Monthly ASR Under 18'!U61</f>
        <v>0</v>
      </c>
      <c r="P61" s="59">
        <f t="shared" si="69"/>
        <v>0</v>
      </c>
      <c r="Q61" s="15">
        <f>'Monthly ASR Under 18'!AC61</f>
        <v>0</v>
      </c>
      <c r="R61" s="15">
        <f>'Monthly ASR Under 18'!AD61</f>
        <v>0</v>
      </c>
      <c r="S61" s="15">
        <f>'Monthly ASR Under 18'!AE61</f>
        <v>0</v>
      </c>
      <c r="T61" s="15">
        <f>'Monthly ASR Under 18'!AF61</f>
        <v>0</v>
      </c>
      <c r="U61" s="15">
        <f>'Monthly ASR Under 18'!AG61</f>
        <v>0</v>
      </c>
      <c r="V61" s="15">
        <f>'Monthly ASR Under 18'!AH61</f>
        <v>0</v>
      </c>
      <c r="W61" s="59">
        <f t="shared" si="70"/>
        <v>0</v>
      </c>
      <c r="X61" s="15">
        <f>'Monthly ASR Under 18'!AP61</f>
        <v>0</v>
      </c>
      <c r="Y61" s="15">
        <f>'Monthly ASR Under 18'!AQ61</f>
        <v>0</v>
      </c>
      <c r="Z61" s="15">
        <f>'Monthly ASR Under 18'!AR61</f>
        <v>0</v>
      </c>
      <c r="AA61" s="15">
        <f>'Monthly ASR Under 18'!AS61</f>
        <v>0</v>
      </c>
      <c r="AB61" s="15">
        <f>'Monthly ASR Under 18'!AT61</f>
        <v>0</v>
      </c>
      <c r="AC61" s="15">
        <f>'Monthly ASR Under 18'!AU61</f>
        <v>0</v>
      </c>
      <c r="AD61" s="59">
        <f t="shared" si="71"/>
        <v>0</v>
      </c>
      <c r="AE61" s="15">
        <f>'Monthly ASR Under 18'!BC61</f>
        <v>0</v>
      </c>
      <c r="AF61" s="15">
        <f>'Monthly ASR Under 18'!BD61</f>
        <v>0</v>
      </c>
      <c r="AG61" s="15">
        <f>'Monthly ASR Under 18'!BE61</f>
        <v>0</v>
      </c>
      <c r="AH61" s="15">
        <f>'Monthly ASR Under 18'!BF61</f>
        <v>0</v>
      </c>
      <c r="AI61" s="15">
        <f>'Monthly ASR Under 18'!BG61</f>
        <v>0</v>
      </c>
      <c r="AJ61" s="15">
        <f>'Monthly ASR Under 18'!BH61</f>
        <v>0</v>
      </c>
      <c r="AK61" s="59">
        <f t="shared" si="72"/>
        <v>0</v>
      </c>
      <c r="AL61" s="15">
        <f>'Monthly ASR Under 18'!BP61</f>
        <v>0</v>
      </c>
      <c r="AM61" s="15">
        <f>'Monthly ASR Under 18'!BQ61</f>
        <v>0</v>
      </c>
      <c r="AN61" s="15">
        <f>'Monthly ASR Under 18'!BR61</f>
        <v>0</v>
      </c>
      <c r="AO61" s="15">
        <f>'Monthly ASR Under 18'!BS61</f>
        <v>0</v>
      </c>
      <c r="AP61" s="15">
        <f>'Monthly ASR Under 18'!BT61</f>
        <v>0</v>
      </c>
      <c r="AQ61" s="15">
        <f>'Monthly ASR Under 18'!BU61</f>
        <v>0</v>
      </c>
      <c r="AR61" s="59">
        <f t="shared" si="73"/>
        <v>0</v>
      </c>
      <c r="AS61" s="16">
        <f t="shared" si="74"/>
        <v>0</v>
      </c>
      <c r="AT61" s="31"/>
    </row>
    <row r="62" spans="1:46" s="32" customFormat="1" x14ac:dyDescent="0.25">
      <c r="A62" s="17" t="s">
        <v>35</v>
      </c>
      <c r="B62" s="34" t="s">
        <v>6</v>
      </c>
      <c r="C62" s="19">
        <f>'Monthly ASR Under 18'!C62</f>
        <v>0</v>
      </c>
      <c r="D62" s="19">
        <f>'Monthly ASR Under 18'!D62</f>
        <v>0</v>
      </c>
      <c r="E62" s="19">
        <f>'Monthly ASR Under 18'!E62</f>
        <v>0</v>
      </c>
      <c r="F62" s="19">
        <f>'Monthly ASR Under 18'!F62</f>
        <v>0</v>
      </c>
      <c r="G62" s="19">
        <f>'Monthly ASR Under 18'!G62</f>
        <v>0</v>
      </c>
      <c r="H62" s="19">
        <f>'Monthly ASR Under 18'!H62</f>
        <v>0</v>
      </c>
      <c r="I62" s="60">
        <f t="shared" si="68"/>
        <v>0</v>
      </c>
      <c r="J62" s="19">
        <f>'Monthly ASR Under 18'!P62</f>
        <v>0</v>
      </c>
      <c r="K62" s="19">
        <f>'Monthly ASR Under 18'!Q62</f>
        <v>0</v>
      </c>
      <c r="L62" s="19">
        <f>'Monthly ASR Under 18'!R62</f>
        <v>0</v>
      </c>
      <c r="M62" s="19">
        <f>'Monthly ASR Under 18'!S62</f>
        <v>0</v>
      </c>
      <c r="N62" s="19">
        <f>'Monthly ASR Under 18'!T62</f>
        <v>0</v>
      </c>
      <c r="O62" s="19">
        <f>'Monthly ASR Under 18'!U62</f>
        <v>0</v>
      </c>
      <c r="P62" s="60">
        <f t="shared" si="69"/>
        <v>0</v>
      </c>
      <c r="Q62" s="19">
        <f>'Monthly ASR Under 18'!AC62</f>
        <v>0</v>
      </c>
      <c r="R62" s="19">
        <f>'Monthly ASR Under 18'!AD62</f>
        <v>0</v>
      </c>
      <c r="S62" s="19">
        <f>'Monthly ASR Under 18'!AE62</f>
        <v>0</v>
      </c>
      <c r="T62" s="19">
        <f>'Monthly ASR Under 18'!AF62</f>
        <v>0</v>
      </c>
      <c r="U62" s="19">
        <f>'Monthly ASR Under 18'!AG62</f>
        <v>0</v>
      </c>
      <c r="V62" s="19">
        <f>'Monthly ASR Under 18'!AH62</f>
        <v>0</v>
      </c>
      <c r="W62" s="60">
        <f t="shared" si="70"/>
        <v>0</v>
      </c>
      <c r="X62" s="19">
        <f>'Monthly ASR Under 18'!AP62</f>
        <v>0</v>
      </c>
      <c r="Y62" s="19">
        <f>'Monthly ASR Under 18'!AQ62</f>
        <v>0</v>
      </c>
      <c r="Z62" s="19">
        <f>'Monthly ASR Under 18'!AR62</f>
        <v>0</v>
      </c>
      <c r="AA62" s="19">
        <f>'Monthly ASR Under 18'!AS62</f>
        <v>0</v>
      </c>
      <c r="AB62" s="19">
        <f>'Monthly ASR Under 18'!AT62</f>
        <v>0</v>
      </c>
      <c r="AC62" s="19">
        <f>'Monthly ASR Under 18'!AU62</f>
        <v>0</v>
      </c>
      <c r="AD62" s="60">
        <f t="shared" si="71"/>
        <v>0</v>
      </c>
      <c r="AE62" s="19">
        <f>'Monthly ASR Under 18'!BC62</f>
        <v>0</v>
      </c>
      <c r="AF62" s="19">
        <f>'Monthly ASR Under 18'!BD62</f>
        <v>0</v>
      </c>
      <c r="AG62" s="19">
        <f>'Monthly ASR Under 18'!BE62</f>
        <v>0</v>
      </c>
      <c r="AH62" s="19">
        <f>'Monthly ASR Under 18'!BF62</f>
        <v>0</v>
      </c>
      <c r="AI62" s="19">
        <f>'Monthly ASR Under 18'!BG62</f>
        <v>0</v>
      </c>
      <c r="AJ62" s="19">
        <f>'Monthly ASR Under 18'!BH62</f>
        <v>0</v>
      </c>
      <c r="AK62" s="60">
        <f t="shared" si="72"/>
        <v>0</v>
      </c>
      <c r="AL62" s="19">
        <f>'Monthly ASR Under 18'!BP62</f>
        <v>0</v>
      </c>
      <c r="AM62" s="19">
        <f>'Monthly ASR Under 18'!BQ62</f>
        <v>0</v>
      </c>
      <c r="AN62" s="19">
        <f>'Monthly ASR Under 18'!BR62</f>
        <v>0</v>
      </c>
      <c r="AO62" s="19">
        <f>'Monthly ASR Under 18'!BS62</f>
        <v>0</v>
      </c>
      <c r="AP62" s="19">
        <f>'Monthly ASR Under 18'!BT62</f>
        <v>0</v>
      </c>
      <c r="AQ62" s="19">
        <f>'Monthly ASR Under 18'!BU62</f>
        <v>0</v>
      </c>
      <c r="AR62" s="60">
        <f t="shared" si="73"/>
        <v>0</v>
      </c>
      <c r="AS62" s="20">
        <f t="shared" si="74"/>
        <v>0</v>
      </c>
      <c r="AT62" s="31"/>
    </row>
    <row r="63" spans="1:46" s="32" customFormat="1" x14ac:dyDescent="0.25">
      <c r="A63" s="13"/>
      <c r="B63" s="33" t="s">
        <v>7</v>
      </c>
      <c r="C63" s="15">
        <f>'Monthly ASR Under 18'!C63</f>
        <v>0</v>
      </c>
      <c r="D63" s="15">
        <f>'Monthly ASR Under 18'!D63</f>
        <v>0</v>
      </c>
      <c r="E63" s="15">
        <f>'Monthly ASR Under 18'!E63</f>
        <v>0</v>
      </c>
      <c r="F63" s="15">
        <f>'Monthly ASR Under 18'!F63</f>
        <v>0</v>
      </c>
      <c r="G63" s="15">
        <f>'Monthly ASR Under 18'!G63</f>
        <v>0</v>
      </c>
      <c r="H63" s="15">
        <f>'Monthly ASR Under 18'!H63</f>
        <v>0</v>
      </c>
      <c r="I63" s="59">
        <f t="shared" si="68"/>
        <v>0</v>
      </c>
      <c r="J63" s="15">
        <f>'Monthly ASR Under 18'!P63</f>
        <v>0</v>
      </c>
      <c r="K63" s="15">
        <f>'Monthly ASR Under 18'!Q63</f>
        <v>0</v>
      </c>
      <c r="L63" s="15">
        <f>'Monthly ASR Under 18'!R63</f>
        <v>0</v>
      </c>
      <c r="M63" s="15">
        <f>'Monthly ASR Under 18'!S63</f>
        <v>0</v>
      </c>
      <c r="N63" s="15">
        <f>'Monthly ASR Under 18'!T63</f>
        <v>0</v>
      </c>
      <c r="O63" s="15">
        <f>'Monthly ASR Under 18'!U63</f>
        <v>0</v>
      </c>
      <c r="P63" s="59">
        <f t="shared" si="69"/>
        <v>0</v>
      </c>
      <c r="Q63" s="15">
        <f>'Monthly ASR Under 18'!AC63</f>
        <v>0</v>
      </c>
      <c r="R63" s="15">
        <f>'Monthly ASR Under 18'!AD63</f>
        <v>0</v>
      </c>
      <c r="S63" s="15">
        <f>'Monthly ASR Under 18'!AE63</f>
        <v>0</v>
      </c>
      <c r="T63" s="15">
        <f>'Monthly ASR Under 18'!AF63</f>
        <v>0</v>
      </c>
      <c r="U63" s="15">
        <f>'Monthly ASR Under 18'!AG63</f>
        <v>0</v>
      </c>
      <c r="V63" s="15">
        <f>'Monthly ASR Under 18'!AH63</f>
        <v>0</v>
      </c>
      <c r="W63" s="59">
        <f t="shared" si="70"/>
        <v>0</v>
      </c>
      <c r="X63" s="15">
        <f>'Monthly ASR Under 18'!AP63</f>
        <v>0</v>
      </c>
      <c r="Y63" s="15">
        <f>'Monthly ASR Under 18'!AQ63</f>
        <v>0</v>
      </c>
      <c r="Z63" s="15">
        <f>'Monthly ASR Under 18'!AR63</f>
        <v>0</v>
      </c>
      <c r="AA63" s="15">
        <f>'Monthly ASR Under 18'!AS63</f>
        <v>0</v>
      </c>
      <c r="AB63" s="15">
        <f>'Monthly ASR Under 18'!AT63</f>
        <v>0</v>
      </c>
      <c r="AC63" s="15">
        <f>'Monthly ASR Under 18'!AU63</f>
        <v>0</v>
      </c>
      <c r="AD63" s="59">
        <f t="shared" si="71"/>
        <v>0</v>
      </c>
      <c r="AE63" s="15">
        <f>'Monthly ASR Under 18'!BC63</f>
        <v>0</v>
      </c>
      <c r="AF63" s="15">
        <f>'Monthly ASR Under 18'!BD63</f>
        <v>0</v>
      </c>
      <c r="AG63" s="15">
        <f>'Monthly ASR Under 18'!BE63</f>
        <v>0</v>
      </c>
      <c r="AH63" s="15">
        <f>'Monthly ASR Under 18'!BF63</f>
        <v>0</v>
      </c>
      <c r="AI63" s="15">
        <f>'Monthly ASR Under 18'!BG63</f>
        <v>0</v>
      </c>
      <c r="AJ63" s="15">
        <f>'Monthly ASR Under 18'!BH63</f>
        <v>0</v>
      </c>
      <c r="AK63" s="59">
        <f t="shared" si="72"/>
        <v>0</v>
      </c>
      <c r="AL63" s="15">
        <f>'Monthly ASR Under 18'!BP63</f>
        <v>0</v>
      </c>
      <c r="AM63" s="15">
        <f>'Monthly ASR Under 18'!BQ63</f>
        <v>0</v>
      </c>
      <c r="AN63" s="15">
        <f>'Monthly ASR Under 18'!BR63</f>
        <v>0</v>
      </c>
      <c r="AO63" s="15">
        <f>'Monthly ASR Under 18'!BS63</f>
        <v>0</v>
      </c>
      <c r="AP63" s="15">
        <f>'Monthly ASR Under 18'!BT63</f>
        <v>0</v>
      </c>
      <c r="AQ63" s="15">
        <f>'Monthly ASR Under 18'!BU63</f>
        <v>0</v>
      </c>
      <c r="AR63" s="59">
        <f t="shared" si="73"/>
        <v>0</v>
      </c>
      <c r="AS63" s="16">
        <f t="shared" si="74"/>
        <v>0</v>
      </c>
      <c r="AT63" s="31"/>
    </row>
    <row r="64" spans="1:46" s="32" customFormat="1" ht="45" x14ac:dyDescent="0.25">
      <c r="A64" s="17" t="s">
        <v>36</v>
      </c>
      <c r="B64" s="34" t="s">
        <v>6</v>
      </c>
      <c r="C64" s="19">
        <f>'Monthly ASR Under 18'!C64</f>
        <v>0</v>
      </c>
      <c r="D64" s="19">
        <f>'Monthly ASR Under 18'!D64</f>
        <v>0</v>
      </c>
      <c r="E64" s="19">
        <f>'Monthly ASR Under 18'!E64</f>
        <v>0</v>
      </c>
      <c r="F64" s="19">
        <f>'Monthly ASR Under 18'!F64</f>
        <v>0</v>
      </c>
      <c r="G64" s="19">
        <f>'Monthly ASR Under 18'!G64</f>
        <v>0</v>
      </c>
      <c r="H64" s="19">
        <f>'Monthly ASR Under 18'!H64</f>
        <v>0</v>
      </c>
      <c r="I64" s="60">
        <f t="shared" si="68"/>
        <v>0</v>
      </c>
      <c r="J64" s="19">
        <f>'Monthly ASR Under 18'!P64</f>
        <v>0</v>
      </c>
      <c r="K64" s="19">
        <f>'Monthly ASR Under 18'!Q64</f>
        <v>0</v>
      </c>
      <c r="L64" s="19">
        <f>'Monthly ASR Under 18'!R64</f>
        <v>0</v>
      </c>
      <c r="M64" s="19">
        <f>'Monthly ASR Under 18'!S64</f>
        <v>0</v>
      </c>
      <c r="N64" s="19">
        <f>'Monthly ASR Under 18'!T64</f>
        <v>0</v>
      </c>
      <c r="O64" s="19">
        <f>'Monthly ASR Under 18'!U64</f>
        <v>0</v>
      </c>
      <c r="P64" s="60">
        <f t="shared" si="69"/>
        <v>0</v>
      </c>
      <c r="Q64" s="19">
        <f>'Monthly ASR Under 18'!AC64</f>
        <v>0</v>
      </c>
      <c r="R64" s="19">
        <f>'Monthly ASR Under 18'!AD64</f>
        <v>0</v>
      </c>
      <c r="S64" s="19">
        <f>'Monthly ASR Under 18'!AE64</f>
        <v>0</v>
      </c>
      <c r="T64" s="19">
        <f>'Monthly ASR Under 18'!AF64</f>
        <v>0</v>
      </c>
      <c r="U64" s="19">
        <f>'Monthly ASR Under 18'!AG64</f>
        <v>0</v>
      </c>
      <c r="V64" s="19">
        <f>'Monthly ASR Under 18'!AH64</f>
        <v>0</v>
      </c>
      <c r="W64" s="60">
        <f t="shared" si="70"/>
        <v>0</v>
      </c>
      <c r="X64" s="19">
        <f>'Monthly ASR Under 18'!AP64</f>
        <v>0</v>
      </c>
      <c r="Y64" s="19">
        <f>'Monthly ASR Under 18'!AQ64</f>
        <v>0</v>
      </c>
      <c r="Z64" s="19">
        <f>'Monthly ASR Under 18'!AR64</f>
        <v>0</v>
      </c>
      <c r="AA64" s="19">
        <f>'Monthly ASR Under 18'!AS64</f>
        <v>0</v>
      </c>
      <c r="AB64" s="19">
        <f>'Monthly ASR Under 18'!AT64</f>
        <v>0</v>
      </c>
      <c r="AC64" s="19">
        <f>'Monthly ASR Under 18'!AU64</f>
        <v>0</v>
      </c>
      <c r="AD64" s="60">
        <f t="shared" si="71"/>
        <v>0</v>
      </c>
      <c r="AE64" s="19">
        <f>'Monthly ASR Under 18'!BC64</f>
        <v>0</v>
      </c>
      <c r="AF64" s="19">
        <f>'Monthly ASR Under 18'!BD64</f>
        <v>0</v>
      </c>
      <c r="AG64" s="19">
        <f>'Monthly ASR Under 18'!BE64</f>
        <v>0</v>
      </c>
      <c r="AH64" s="19">
        <f>'Monthly ASR Under 18'!BF64</f>
        <v>0</v>
      </c>
      <c r="AI64" s="19">
        <f>'Monthly ASR Under 18'!BG64</f>
        <v>0</v>
      </c>
      <c r="AJ64" s="19">
        <f>'Monthly ASR Under 18'!BH64</f>
        <v>0</v>
      </c>
      <c r="AK64" s="60">
        <f t="shared" si="72"/>
        <v>0</v>
      </c>
      <c r="AL64" s="19">
        <f>'Monthly ASR Under 18'!BP64</f>
        <v>0</v>
      </c>
      <c r="AM64" s="19">
        <f>'Monthly ASR Under 18'!BQ64</f>
        <v>0</v>
      </c>
      <c r="AN64" s="19">
        <f>'Monthly ASR Under 18'!BR64</f>
        <v>0</v>
      </c>
      <c r="AO64" s="19">
        <f>'Monthly ASR Under 18'!BS64</f>
        <v>0</v>
      </c>
      <c r="AP64" s="19">
        <f>'Monthly ASR Under 18'!BT64</f>
        <v>0</v>
      </c>
      <c r="AQ64" s="19">
        <f>'Monthly ASR Under 18'!BU64</f>
        <v>0</v>
      </c>
      <c r="AR64" s="60">
        <f t="shared" si="73"/>
        <v>0</v>
      </c>
      <c r="AS64" s="20">
        <f t="shared" si="74"/>
        <v>0</v>
      </c>
      <c r="AT64" s="31"/>
    </row>
    <row r="65" spans="1:68" s="32" customFormat="1" x14ac:dyDescent="0.25">
      <c r="A65" s="13"/>
      <c r="B65" s="33" t="s">
        <v>7</v>
      </c>
      <c r="C65" s="15">
        <f>'Monthly ASR Under 18'!C65</f>
        <v>0</v>
      </c>
      <c r="D65" s="15">
        <f>'Monthly ASR Under 18'!D65</f>
        <v>0</v>
      </c>
      <c r="E65" s="15">
        <f>'Monthly ASR Under 18'!E65</f>
        <v>0</v>
      </c>
      <c r="F65" s="15">
        <f>'Monthly ASR Under 18'!F65</f>
        <v>0</v>
      </c>
      <c r="G65" s="15">
        <f>'Monthly ASR Under 18'!G65</f>
        <v>0</v>
      </c>
      <c r="H65" s="15">
        <f>'Monthly ASR Under 18'!H65</f>
        <v>0</v>
      </c>
      <c r="I65" s="59">
        <f t="shared" si="68"/>
        <v>0</v>
      </c>
      <c r="J65" s="15">
        <f>'Monthly ASR Under 18'!P65</f>
        <v>0</v>
      </c>
      <c r="K65" s="15">
        <f>'Monthly ASR Under 18'!Q65</f>
        <v>0</v>
      </c>
      <c r="L65" s="15">
        <f>'Monthly ASR Under 18'!R65</f>
        <v>0</v>
      </c>
      <c r="M65" s="15">
        <f>'Monthly ASR Under 18'!S65</f>
        <v>0</v>
      </c>
      <c r="N65" s="15">
        <f>'Monthly ASR Under 18'!T65</f>
        <v>0</v>
      </c>
      <c r="O65" s="15">
        <f>'Monthly ASR Under 18'!U65</f>
        <v>0</v>
      </c>
      <c r="P65" s="59">
        <f t="shared" si="69"/>
        <v>0</v>
      </c>
      <c r="Q65" s="15">
        <f>'Monthly ASR Under 18'!AC65</f>
        <v>0</v>
      </c>
      <c r="R65" s="15">
        <f>'Monthly ASR Under 18'!AD65</f>
        <v>0</v>
      </c>
      <c r="S65" s="15">
        <f>'Monthly ASR Under 18'!AE65</f>
        <v>0</v>
      </c>
      <c r="T65" s="15">
        <f>'Monthly ASR Under 18'!AF65</f>
        <v>0</v>
      </c>
      <c r="U65" s="15">
        <f>'Monthly ASR Under 18'!AG65</f>
        <v>0</v>
      </c>
      <c r="V65" s="15">
        <f>'Monthly ASR Under 18'!AH65</f>
        <v>0</v>
      </c>
      <c r="W65" s="59">
        <f t="shared" si="70"/>
        <v>0</v>
      </c>
      <c r="X65" s="15">
        <f>'Monthly ASR Under 18'!AP65</f>
        <v>0</v>
      </c>
      <c r="Y65" s="15">
        <f>'Monthly ASR Under 18'!AQ65</f>
        <v>0</v>
      </c>
      <c r="Z65" s="15">
        <f>'Monthly ASR Under 18'!AR65</f>
        <v>0</v>
      </c>
      <c r="AA65" s="15">
        <f>'Monthly ASR Under 18'!AS65</f>
        <v>0</v>
      </c>
      <c r="AB65" s="15">
        <f>'Monthly ASR Under 18'!AT65</f>
        <v>0</v>
      </c>
      <c r="AC65" s="15">
        <f>'Monthly ASR Under 18'!AU65</f>
        <v>0</v>
      </c>
      <c r="AD65" s="59">
        <f t="shared" si="71"/>
        <v>0</v>
      </c>
      <c r="AE65" s="15">
        <f>'Monthly ASR Under 18'!BC65</f>
        <v>0</v>
      </c>
      <c r="AF65" s="15">
        <f>'Monthly ASR Under 18'!BD65</f>
        <v>0</v>
      </c>
      <c r="AG65" s="15">
        <f>'Monthly ASR Under 18'!BE65</f>
        <v>0</v>
      </c>
      <c r="AH65" s="15">
        <f>'Monthly ASR Under 18'!BF65</f>
        <v>0</v>
      </c>
      <c r="AI65" s="15">
        <f>'Monthly ASR Under 18'!BG65</f>
        <v>0</v>
      </c>
      <c r="AJ65" s="15">
        <f>'Monthly ASR Under 18'!BH65</f>
        <v>0</v>
      </c>
      <c r="AK65" s="59">
        <f t="shared" si="72"/>
        <v>0</v>
      </c>
      <c r="AL65" s="15">
        <f>'Monthly ASR Under 18'!BP65</f>
        <v>0</v>
      </c>
      <c r="AM65" s="15">
        <f>'Monthly ASR Under 18'!BQ65</f>
        <v>0</v>
      </c>
      <c r="AN65" s="15">
        <f>'Monthly ASR Under 18'!BR65</f>
        <v>0</v>
      </c>
      <c r="AO65" s="15">
        <f>'Monthly ASR Under 18'!BS65</f>
        <v>0</v>
      </c>
      <c r="AP65" s="15">
        <f>'Monthly ASR Under 18'!BT65</f>
        <v>0</v>
      </c>
      <c r="AQ65" s="15">
        <f>'Monthly ASR Under 18'!BU65</f>
        <v>0</v>
      </c>
      <c r="AR65" s="59">
        <f t="shared" si="73"/>
        <v>0</v>
      </c>
      <c r="AS65" s="16">
        <f t="shared" si="74"/>
        <v>0</v>
      </c>
      <c r="AT65" s="31"/>
    </row>
    <row r="66" spans="1:68" s="32" customFormat="1" ht="30" x14ac:dyDescent="0.25">
      <c r="A66" s="17" t="s">
        <v>37</v>
      </c>
      <c r="B66" s="34" t="s">
        <v>6</v>
      </c>
      <c r="C66" s="19">
        <f>'Monthly ASR Under 18'!C66</f>
        <v>0</v>
      </c>
      <c r="D66" s="19">
        <f>'Monthly ASR Under 18'!D66</f>
        <v>0</v>
      </c>
      <c r="E66" s="19">
        <f>'Monthly ASR Under 18'!E66</f>
        <v>0</v>
      </c>
      <c r="F66" s="19">
        <f>'Monthly ASR Under 18'!F66</f>
        <v>0</v>
      </c>
      <c r="G66" s="19">
        <f>'Monthly ASR Under 18'!G66</f>
        <v>0</v>
      </c>
      <c r="H66" s="19">
        <f>'Monthly ASR Under 18'!H66</f>
        <v>0</v>
      </c>
      <c r="I66" s="60">
        <f t="shared" si="68"/>
        <v>0</v>
      </c>
      <c r="J66" s="19">
        <f>'Monthly ASR Under 18'!P66</f>
        <v>0</v>
      </c>
      <c r="K66" s="19">
        <f>'Monthly ASR Under 18'!Q66</f>
        <v>0</v>
      </c>
      <c r="L66" s="19">
        <f>'Monthly ASR Under 18'!R66</f>
        <v>0</v>
      </c>
      <c r="M66" s="19">
        <f>'Monthly ASR Under 18'!S66</f>
        <v>0</v>
      </c>
      <c r="N66" s="19">
        <f>'Monthly ASR Under 18'!T66</f>
        <v>0</v>
      </c>
      <c r="O66" s="19">
        <f>'Monthly ASR Under 18'!U66</f>
        <v>0</v>
      </c>
      <c r="P66" s="60">
        <f t="shared" si="69"/>
        <v>0</v>
      </c>
      <c r="Q66" s="19">
        <f>'Monthly ASR Under 18'!AC66</f>
        <v>0</v>
      </c>
      <c r="R66" s="19">
        <f>'Monthly ASR Under 18'!AD66</f>
        <v>0</v>
      </c>
      <c r="S66" s="19">
        <f>'Monthly ASR Under 18'!AE66</f>
        <v>0</v>
      </c>
      <c r="T66" s="19">
        <f>'Monthly ASR Under 18'!AF66</f>
        <v>0</v>
      </c>
      <c r="U66" s="19">
        <f>'Monthly ASR Under 18'!AG66</f>
        <v>0</v>
      </c>
      <c r="V66" s="19">
        <f>'Monthly ASR Under 18'!AH66</f>
        <v>0</v>
      </c>
      <c r="W66" s="60">
        <f t="shared" si="70"/>
        <v>0</v>
      </c>
      <c r="X66" s="19">
        <f>'Monthly ASR Under 18'!AP66</f>
        <v>0</v>
      </c>
      <c r="Y66" s="19">
        <f>'Monthly ASR Under 18'!AQ66</f>
        <v>0</v>
      </c>
      <c r="Z66" s="19">
        <f>'Monthly ASR Under 18'!AR66</f>
        <v>0</v>
      </c>
      <c r="AA66" s="19">
        <f>'Monthly ASR Under 18'!AS66</f>
        <v>0</v>
      </c>
      <c r="AB66" s="19">
        <f>'Monthly ASR Under 18'!AT66</f>
        <v>0</v>
      </c>
      <c r="AC66" s="19">
        <f>'Monthly ASR Under 18'!AU66</f>
        <v>0</v>
      </c>
      <c r="AD66" s="60">
        <f t="shared" si="71"/>
        <v>0</v>
      </c>
      <c r="AE66" s="19">
        <f>'Monthly ASR Under 18'!BC66</f>
        <v>0</v>
      </c>
      <c r="AF66" s="19">
        <f>'Monthly ASR Under 18'!BD66</f>
        <v>0</v>
      </c>
      <c r="AG66" s="19">
        <f>'Monthly ASR Under 18'!BE66</f>
        <v>0</v>
      </c>
      <c r="AH66" s="19">
        <f>'Monthly ASR Under 18'!BF66</f>
        <v>0</v>
      </c>
      <c r="AI66" s="19">
        <f>'Monthly ASR Under 18'!BG66</f>
        <v>0</v>
      </c>
      <c r="AJ66" s="19">
        <f>'Monthly ASR Under 18'!BH66</f>
        <v>0</v>
      </c>
      <c r="AK66" s="60">
        <f t="shared" si="72"/>
        <v>0</v>
      </c>
      <c r="AL66" s="19">
        <f>'Monthly ASR Under 18'!BP66</f>
        <v>0</v>
      </c>
      <c r="AM66" s="19">
        <f>'Monthly ASR Under 18'!BQ66</f>
        <v>0</v>
      </c>
      <c r="AN66" s="19">
        <f>'Monthly ASR Under 18'!BR66</f>
        <v>0</v>
      </c>
      <c r="AO66" s="19">
        <f>'Monthly ASR Under 18'!BS66</f>
        <v>0</v>
      </c>
      <c r="AP66" s="19">
        <f>'Monthly ASR Under 18'!BT66</f>
        <v>0</v>
      </c>
      <c r="AQ66" s="19">
        <f>'Monthly ASR Under 18'!BU66</f>
        <v>0</v>
      </c>
      <c r="AR66" s="60">
        <f t="shared" si="73"/>
        <v>0</v>
      </c>
      <c r="AS66" s="20">
        <f t="shared" si="74"/>
        <v>0</v>
      </c>
      <c r="AT66" s="31"/>
    </row>
    <row r="67" spans="1:68" s="32" customFormat="1" x14ac:dyDescent="0.25">
      <c r="A67" s="13"/>
      <c r="B67" s="33" t="s">
        <v>7</v>
      </c>
      <c r="C67" s="15">
        <f>'Monthly ASR Under 18'!C67</f>
        <v>0</v>
      </c>
      <c r="D67" s="15">
        <f>'Monthly ASR Under 18'!D67</f>
        <v>0</v>
      </c>
      <c r="E67" s="15">
        <f>'Monthly ASR Under 18'!E67</f>
        <v>0</v>
      </c>
      <c r="F67" s="15">
        <f>'Monthly ASR Under 18'!F67</f>
        <v>0</v>
      </c>
      <c r="G67" s="15">
        <f>'Monthly ASR Under 18'!G67</f>
        <v>0</v>
      </c>
      <c r="H67" s="15">
        <f>'Monthly ASR Under 18'!H67</f>
        <v>0</v>
      </c>
      <c r="I67" s="59">
        <f t="shared" si="68"/>
        <v>0</v>
      </c>
      <c r="J67" s="15">
        <f>'Monthly ASR Under 18'!P67</f>
        <v>0</v>
      </c>
      <c r="K67" s="15">
        <f>'Monthly ASR Under 18'!Q67</f>
        <v>0</v>
      </c>
      <c r="L67" s="15">
        <f>'Monthly ASR Under 18'!R67</f>
        <v>0</v>
      </c>
      <c r="M67" s="15">
        <f>'Monthly ASR Under 18'!S67</f>
        <v>0</v>
      </c>
      <c r="N67" s="15">
        <f>'Monthly ASR Under 18'!T67</f>
        <v>0</v>
      </c>
      <c r="O67" s="15">
        <f>'Monthly ASR Under 18'!U67</f>
        <v>0</v>
      </c>
      <c r="P67" s="59">
        <f t="shared" si="69"/>
        <v>0</v>
      </c>
      <c r="Q67" s="15">
        <f>'Monthly ASR Under 18'!AC67</f>
        <v>0</v>
      </c>
      <c r="R67" s="15">
        <f>'Monthly ASR Under 18'!AD67</f>
        <v>0</v>
      </c>
      <c r="S67" s="15">
        <f>'Monthly ASR Under 18'!AE67</f>
        <v>0</v>
      </c>
      <c r="T67" s="15">
        <f>'Monthly ASR Under 18'!AF67</f>
        <v>0</v>
      </c>
      <c r="U67" s="15">
        <f>'Monthly ASR Under 18'!AG67</f>
        <v>0</v>
      </c>
      <c r="V67" s="15">
        <f>'Monthly ASR Under 18'!AH67</f>
        <v>0</v>
      </c>
      <c r="W67" s="59">
        <f t="shared" si="70"/>
        <v>0</v>
      </c>
      <c r="X67" s="15">
        <f>'Monthly ASR Under 18'!AP67</f>
        <v>0</v>
      </c>
      <c r="Y67" s="15">
        <f>'Monthly ASR Under 18'!AQ67</f>
        <v>0</v>
      </c>
      <c r="Z67" s="15">
        <f>'Monthly ASR Under 18'!AR67</f>
        <v>0</v>
      </c>
      <c r="AA67" s="15">
        <f>'Monthly ASR Under 18'!AS67</f>
        <v>0</v>
      </c>
      <c r="AB67" s="15">
        <f>'Monthly ASR Under 18'!AT67</f>
        <v>0</v>
      </c>
      <c r="AC67" s="15">
        <f>'Monthly ASR Under 18'!AU67</f>
        <v>0</v>
      </c>
      <c r="AD67" s="59">
        <f t="shared" si="71"/>
        <v>0</v>
      </c>
      <c r="AE67" s="15">
        <f>'Monthly ASR Under 18'!BC67</f>
        <v>0</v>
      </c>
      <c r="AF67" s="15">
        <f>'Monthly ASR Under 18'!BD67</f>
        <v>0</v>
      </c>
      <c r="AG67" s="15">
        <f>'Monthly ASR Under 18'!BE67</f>
        <v>0</v>
      </c>
      <c r="AH67" s="15">
        <f>'Monthly ASR Under 18'!BF67</f>
        <v>0</v>
      </c>
      <c r="AI67" s="15">
        <f>'Monthly ASR Under 18'!BG67</f>
        <v>0</v>
      </c>
      <c r="AJ67" s="15">
        <f>'Monthly ASR Under 18'!BH67</f>
        <v>0</v>
      </c>
      <c r="AK67" s="59">
        <f t="shared" si="72"/>
        <v>0</v>
      </c>
      <c r="AL67" s="15">
        <f>'Monthly ASR Under 18'!BP67</f>
        <v>0</v>
      </c>
      <c r="AM67" s="15">
        <f>'Monthly ASR Under 18'!BQ67</f>
        <v>0</v>
      </c>
      <c r="AN67" s="15">
        <f>'Monthly ASR Under 18'!BR67</f>
        <v>0</v>
      </c>
      <c r="AO67" s="15">
        <f>'Monthly ASR Under 18'!BS67</f>
        <v>0</v>
      </c>
      <c r="AP67" s="15">
        <f>'Monthly ASR Under 18'!BT67</f>
        <v>0</v>
      </c>
      <c r="AQ67" s="15">
        <f>'Monthly ASR Under 18'!BU67</f>
        <v>0</v>
      </c>
      <c r="AR67" s="59">
        <f t="shared" si="73"/>
        <v>0</v>
      </c>
      <c r="AS67" s="16">
        <f t="shared" si="74"/>
        <v>0</v>
      </c>
      <c r="AT67" s="31"/>
    </row>
    <row r="68" spans="1:68" s="8" customFormat="1" x14ac:dyDescent="0.25">
      <c r="A68" s="51" t="s">
        <v>38</v>
      </c>
      <c r="B68" s="48"/>
      <c r="C68" s="52">
        <f>SUM(C69:C76)</f>
        <v>0</v>
      </c>
      <c r="D68" s="52">
        <f t="shared" ref="D68:I68" si="75">SUM(D69:D76)</f>
        <v>0</v>
      </c>
      <c r="E68" s="52">
        <f t="shared" si="75"/>
        <v>0</v>
      </c>
      <c r="F68" s="52">
        <f t="shared" si="75"/>
        <v>0</v>
      </c>
      <c r="G68" s="52">
        <f t="shared" si="75"/>
        <v>0</v>
      </c>
      <c r="H68" s="52">
        <f t="shared" si="75"/>
        <v>0</v>
      </c>
      <c r="I68" s="64">
        <f t="shared" si="75"/>
        <v>0</v>
      </c>
      <c r="J68" s="52">
        <f>SUM(J69:J76)</f>
        <v>0</v>
      </c>
      <c r="K68" s="52">
        <f t="shared" ref="K68" si="76">SUM(K69:K76)</f>
        <v>0</v>
      </c>
      <c r="L68" s="52">
        <f t="shared" ref="L68" si="77">SUM(L69:L76)</f>
        <v>0</v>
      </c>
      <c r="M68" s="52">
        <f t="shared" ref="M68" si="78">SUM(M69:M76)</f>
        <v>0</v>
      </c>
      <c r="N68" s="52">
        <f t="shared" ref="N68" si="79">SUM(N69:N76)</f>
        <v>0</v>
      </c>
      <c r="O68" s="52">
        <f t="shared" ref="O68" si="80">SUM(O69:O76)</f>
        <v>0</v>
      </c>
      <c r="P68" s="64">
        <f t="shared" ref="P68" si="81">SUM(P69:P76)</f>
        <v>0</v>
      </c>
      <c r="Q68" s="52">
        <f>SUM(Q69:Q76)</f>
        <v>0</v>
      </c>
      <c r="R68" s="52">
        <f t="shared" ref="R68" si="82">SUM(R69:R76)</f>
        <v>0</v>
      </c>
      <c r="S68" s="52">
        <f t="shared" ref="S68" si="83">SUM(S69:S76)</f>
        <v>0</v>
      </c>
      <c r="T68" s="52">
        <f t="shared" ref="T68" si="84">SUM(T69:T76)</f>
        <v>0</v>
      </c>
      <c r="U68" s="52">
        <f t="shared" ref="U68" si="85">SUM(U69:U76)</f>
        <v>0</v>
      </c>
      <c r="V68" s="52">
        <f t="shared" ref="V68" si="86">SUM(V69:V76)</f>
        <v>0</v>
      </c>
      <c r="W68" s="64">
        <f t="shared" ref="W68" si="87">SUM(W69:W76)</f>
        <v>0</v>
      </c>
      <c r="X68" s="52">
        <f>SUM(X69:X76)</f>
        <v>0</v>
      </c>
      <c r="Y68" s="52">
        <f t="shared" ref="Y68" si="88">SUM(Y69:Y76)</f>
        <v>0</v>
      </c>
      <c r="Z68" s="52">
        <f t="shared" ref="Z68" si="89">SUM(Z69:Z76)</f>
        <v>0</v>
      </c>
      <c r="AA68" s="52">
        <f t="shared" ref="AA68" si="90">SUM(AA69:AA76)</f>
        <v>0</v>
      </c>
      <c r="AB68" s="52">
        <f t="shared" ref="AB68" si="91">SUM(AB69:AB76)</f>
        <v>0</v>
      </c>
      <c r="AC68" s="52">
        <f t="shared" ref="AC68" si="92">SUM(AC69:AC76)</f>
        <v>0</v>
      </c>
      <c r="AD68" s="64">
        <f t="shared" ref="AD68" si="93">SUM(AD69:AD76)</f>
        <v>0</v>
      </c>
      <c r="AE68" s="52">
        <f>SUM(AE69:AE76)</f>
        <v>0</v>
      </c>
      <c r="AF68" s="52">
        <f t="shared" ref="AF68" si="94">SUM(AF69:AF76)</f>
        <v>0</v>
      </c>
      <c r="AG68" s="52">
        <f t="shared" ref="AG68" si="95">SUM(AG69:AG76)</f>
        <v>0</v>
      </c>
      <c r="AH68" s="52">
        <f t="shared" ref="AH68" si="96">SUM(AH69:AH76)</f>
        <v>0</v>
      </c>
      <c r="AI68" s="52">
        <f t="shared" ref="AI68" si="97">SUM(AI69:AI76)</f>
        <v>0</v>
      </c>
      <c r="AJ68" s="52">
        <f t="shared" ref="AJ68" si="98">SUM(AJ69:AJ76)</f>
        <v>0</v>
      </c>
      <c r="AK68" s="64">
        <f t="shared" ref="AK68" si="99">SUM(AK69:AK76)</f>
        <v>0</v>
      </c>
      <c r="AL68" s="52">
        <f>SUM(AL69:AL76)</f>
        <v>0</v>
      </c>
      <c r="AM68" s="52">
        <f t="shared" ref="AM68" si="100">SUM(AM69:AM76)</f>
        <v>0</v>
      </c>
      <c r="AN68" s="52">
        <f t="shared" ref="AN68" si="101">SUM(AN69:AN76)</f>
        <v>0</v>
      </c>
      <c r="AO68" s="52">
        <f t="shared" ref="AO68" si="102">SUM(AO69:AO76)</f>
        <v>0</v>
      </c>
      <c r="AP68" s="52">
        <f t="shared" ref="AP68" si="103">SUM(AP69:AP76)</f>
        <v>0</v>
      </c>
      <c r="AQ68" s="52">
        <f t="shared" ref="AQ68" si="104">SUM(AQ69:AQ76)</f>
        <v>0</v>
      </c>
      <c r="AR68" s="64">
        <f t="shared" ref="AR68" si="105">SUM(AR69:AR76)</f>
        <v>0</v>
      </c>
      <c r="AS68" s="53">
        <f t="shared" ref="AS68" si="106">SUM(AS69:AS76)</f>
        <v>0</v>
      </c>
    </row>
    <row r="69" spans="1:68" s="32" customFormat="1" ht="30" x14ac:dyDescent="0.25">
      <c r="A69" s="17" t="s">
        <v>39</v>
      </c>
      <c r="B69" s="34" t="s">
        <v>6</v>
      </c>
      <c r="C69" s="19">
        <f>'Monthly ASR Under 18'!C69</f>
        <v>0</v>
      </c>
      <c r="D69" s="19">
        <f>'Monthly ASR Under 18'!D69</f>
        <v>0</v>
      </c>
      <c r="E69" s="19">
        <f>'Monthly ASR Under 18'!E69</f>
        <v>0</v>
      </c>
      <c r="F69" s="19">
        <f>'Monthly ASR Under 18'!F69</f>
        <v>0</v>
      </c>
      <c r="G69" s="19">
        <f>'Monthly ASR Under 18'!G69</f>
        <v>0</v>
      </c>
      <c r="H69" s="19">
        <f>'Monthly ASR Under 18'!H69</f>
        <v>0</v>
      </c>
      <c r="I69" s="60">
        <f t="shared" ref="I69:I76" si="107">SUM(C69:H69)</f>
        <v>0</v>
      </c>
      <c r="J69" s="19">
        <f>'Monthly ASR Under 18'!P69</f>
        <v>0</v>
      </c>
      <c r="K69" s="19">
        <f>'Monthly ASR Under 18'!Q69</f>
        <v>0</v>
      </c>
      <c r="L69" s="19">
        <f>'Monthly ASR Under 18'!R69</f>
        <v>0</v>
      </c>
      <c r="M69" s="19">
        <f>'Monthly ASR Under 18'!S69</f>
        <v>0</v>
      </c>
      <c r="N69" s="19">
        <f>'Monthly ASR Under 18'!T69</f>
        <v>0</v>
      </c>
      <c r="O69" s="19">
        <f>'Monthly ASR Under 18'!U69</f>
        <v>0</v>
      </c>
      <c r="P69" s="60">
        <f t="shared" ref="P69:P76" si="108">SUM(J69:O69)</f>
        <v>0</v>
      </c>
      <c r="Q69" s="19">
        <f>'Monthly ASR Under 18'!AC69</f>
        <v>0</v>
      </c>
      <c r="R69" s="19">
        <f>'Monthly ASR Under 18'!AD69</f>
        <v>0</v>
      </c>
      <c r="S69" s="19">
        <f>'Monthly ASR Under 18'!AE69</f>
        <v>0</v>
      </c>
      <c r="T69" s="19">
        <f>'Monthly ASR Under 18'!AF69</f>
        <v>0</v>
      </c>
      <c r="U69" s="19">
        <f>'Monthly ASR Under 18'!AG69</f>
        <v>0</v>
      </c>
      <c r="V69" s="19">
        <f>'Monthly ASR Under 18'!AH69</f>
        <v>0</v>
      </c>
      <c r="W69" s="60">
        <f t="shared" ref="W69:W76" si="109">SUM(Q69:V69)</f>
        <v>0</v>
      </c>
      <c r="X69" s="19">
        <f>'Monthly ASR Under 18'!AP69</f>
        <v>0</v>
      </c>
      <c r="Y69" s="19">
        <f>'Monthly ASR Under 18'!AQ69</f>
        <v>0</v>
      </c>
      <c r="Z69" s="19">
        <f>'Monthly ASR Under 18'!AR69</f>
        <v>0</v>
      </c>
      <c r="AA69" s="19">
        <f>'Monthly ASR Under 18'!AS69</f>
        <v>0</v>
      </c>
      <c r="AB69" s="19">
        <f>'Monthly ASR Under 18'!AT69</f>
        <v>0</v>
      </c>
      <c r="AC69" s="19">
        <f>'Monthly ASR Under 18'!AU69</f>
        <v>0</v>
      </c>
      <c r="AD69" s="60">
        <f t="shared" ref="AD69:AD76" si="110">SUM(X69:AC69)</f>
        <v>0</v>
      </c>
      <c r="AE69" s="19">
        <f>'Monthly ASR Under 18'!BC69</f>
        <v>0</v>
      </c>
      <c r="AF69" s="19">
        <f>'Monthly ASR Under 18'!BD69</f>
        <v>0</v>
      </c>
      <c r="AG69" s="19">
        <f>'Monthly ASR Under 18'!BE69</f>
        <v>0</v>
      </c>
      <c r="AH69" s="19">
        <f>'Monthly ASR Under 18'!BF69</f>
        <v>0</v>
      </c>
      <c r="AI69" s="19">
        <f>'Monthly ASR Under 18'!BG69</f>
        <v>0</v>
      </c>
      <c r="AJ69" s="19">
        <f>'Monthly ASR Under 18'!BH69</f>
        <v>0</v>
      </c>
      <c r="AK69" s="60">
        <f t="shared" ref="AK69:AK76" si="111">SUM(AE69:AJ69)</f>
        <v>0</v>
      </c>
      <c r="AL69" s="19">
        <f>'Monthly ASR Under 18'!BP69</f>
        <v>0</v>
      </c>
      <c r="AM69" s="19">
        <f>'Monthly ASR Under 18'!BQ69</f>
        <v>0</v>
      </c>
      <c r="AN69" s="19">
        <f>'Monthly ASR Under 18'!BR69</f>
        <v>0</v>
      </c>
      <c r="AO69" s="19">
        <f>'Monthly ASR Under 18'!BS69</f>
        <v>0</v>
      </c>
      <c r="AP69" s="19">
        <f>'Monthly ASR Under 18'!BT69</f>
        <v>0</v>
      </c>
      <c r="AQ69" s="19">
        <f>'Monthly ASR Under 18'!BU69</f>
        <v>0</v>
      </c>
      <c r="AR69" s="60">
        <f t="shared" ref="AR69:AR76" si="112">SUM(AL69:AQ69)</f>
        <v>0</v>
      </c>
      <c r="AS69" s="20">
        <f t="shared" ref="AS69:AS76" si="113">SUM(C69:AL69)</f>
        <v>0</v>
      </c>
      <c r="AT69" s="31"/>
    </row>
    <row r="70" spans="1:68" s="32" customFormat="1" x14ac:dyDescent="0.25">
      <c r="A70" s="13"/>
      <c r="B70" s="33" t="s">
        <v>7</v>
      </c>
      <c r="C70" s="15">
        <f>'Monthly ASR Under 18'!C70</f>
        <v>0</v>
      </c>
      <c r="D70" s="15">
        <f>'Monthly ASR Under 18'!D70</f>
        <v>0</v>
      </c>
      <c r="E70" s="15">
        <f>'Monthly ASR Under 18'!E70</f>
        <v>0</v>
      </c>
      <c r="F70" s="15">
        <f>'Monthly ASR Under 18'!F70</f>
        <v>0</v>
      </c>
      <c r="G70" s="15">
        <f>'Monthly ASR Under 18'!G70</f>
        <v>0</v>
      </c>
      <c r="H70" s="15">
        <f>'Monthly ASR Under 18'!H70</f>
        <v>0</v>
      </c>
      <c r="I70" s="59">
        <f t="shared" si="107"/>
        <v>0</v>
      </c>
      <c r="J70" s="15">
        <f>'Monthly ASR Under 18'!P70</f>
        <v>0</v>
      </c>
      <c r="K70" s="15">
        <f>'Monthly ASR Under 18'!Q70</f>
        <v>0</v>
      </c>
      <c r="L70" s="15">
        <f>'Monthly ASR Under 18'!R70</f>
        <v>0</v>
      </c>
      <c r="M70" s="15">
        <f>'Monthly ASR Under 18'!S70</f>
        <v>0</v>
      </c>
      <c r="N70" s="15">
        <f>'Monthly ASR Under 18'!T70</f>
        <v>0</v>
      </c>
      <c r="O70" s="15">
        <f>'Monthly ASR Under 18'!U70</f>
        <v>0</v>
      </c>
      <c r="P70" s="59">
        <f t="shared" si="108"/>
        <v>0</v>
      </c>
      <c r="Q70" s="15">
        <f>'Monthly ASR Under 18'!AC70</f>
        <v>0</v>
      </c>
      <c r="R70" s="15">
        <f>'Monthly ASR Under 18'!AD70</f>
        <v>0</v>
      </c>
      <c r="S70" s="15">
        <f>'Monthly ASR Under 18'!AE70</f>
        <v>0</v>
      </c>
      <c r="T70" s="15">
        <f>'Monthly ASR Under 18'!AF70</f>
        <v>0</v>
      </c>
      <c r="U70" s="15">
        <f>'Monthly ASR Under 18'!AG70</f>
        <v>0</v>
      </c>
      <c r="V70" s="15">
        <f>'Monthly ASR Under 18'!AH70</f>
        <v>0</v>
      </c>
      <c r="W70" s="59">
        <f t="shared" si="109"/>
        <v>0</v>
      </c>
      <c r="X70" s="15">
        <f>'Monthly ASR Under 18'!AP70</f>
        <v>0</v>
      </c>
      <c r="Y70" s="15">
        <f>'Monthly ASR Under 18'!AQ70</f>
        <v>0</v>
      </c>
      <c r="Z70" s="15">
        <f>'Monthly ASR Under 18'!AR70</f>
        <v>0</v>
      </c>
      <c r="AA70" s="15">
        <f>'Monthly ASR Under 18'!AS70</f>
        <v>0</v>
      </c>
      <c r="AB70" s="15">
        <f>'Monthly ASR Under 18'!AT70</f>
        <v>0</v>
      </c>
      <c r="AC70" s="15">
        <f>'Monthly ASR Under 18'!AU70</f>
        <v>0</v>
      </c>
      <c r="AD70" s="59">
        <f t="shared" si="110"/>
        <v>0</v>
      </c>
      <c r="AE70" s="15">
        <f>'Monthly ASR Under 18'!BC70</f>
        <v>0</v>
      </c>
      <c r="AF70" s="15">
        <f>'Monthly ASR Under 18'!BD70</f>
        <v>0</v>
      </c>
      <c r="AG70" s="15">
        <f>'Monthly ASR Under 18'!BE70</f>
        <v>0</v>
      </c>
      <c r="AH70" s="15">
        <f>'Monthly ASR Under 18'!BF70</f>
        <v>0</v>
      </c>
      <c r="AI70" s="15">
        <f>'Monthly ASR Under 18'!BG70</f>
        <v>0</v>
      </c>
      <c r="AJ70" s="15">
        <f>'Monthly ASR Under 18'!BH70</f>
        <v>0</v>
      </c>
      <c r="AK70" s="59">
        <f t="shared" si="111"/>
        <v>0</v>
      </c>
      <c r="AL70" s="15">
        <f>'Monthly ASR Under 18'!BP70</f>
        <v>0</v>
      </c>
      <c r="AM70" s="15">
        <f>'Monthly ASR Under 18'!BQ70</f>
        <v>0</v>
      </c>
      <c r="AN70" s="15">
        <f>'Monthly ASR Under 18'!BR70</f>
        <v>0</v>
      </c>
      <c r="AO70" s="15">
        <f>'Monthly ASR Under 18'!BS70</f>
        <v>0</v>
      </c>
      <c r="AP70" s="15">
        <f>'Monthly ASR Under 18'!BT70</f>
        <v>0</v>
      </c>
      <c r="AQ70" s="15">
        <f>'Monthly ASR Under 18'!BU70</f>
        <v>0</v>
      </c>
      <c r="AR70" s="59">
        <f t="shared" si="112"/>
        <v>0</v>
      </c>
      <c r="AS70" s="16">
        <f t="shared" si="113"/>
        <v>0</v>
      </c>
      <c r="AT70" s="31"/>
    </row>
    <row r="71" spans="1:68" s="32" customFormat="1" x14ac:dyDescent="0.25">
      <c r="A71" s="17" t="s">
        <v>35</v>
      </c>
      <c r="B71" s="34" t="s">
        <v>6</v>
      </c>
      <c r="C71" s="19">
        <f>'Monthly ASR Under 18'!C71</f>
        <v>0</v>
      </c>
      <c r="D71" s="19">
        <f>'Monthly ASR Under 18'!D71</f>
        <v>0</v>
      </c>
      <c r="E71" s="19">
        <f>'Monthly ASR Under 18'!E71</f>
        <v>0</v>
      </c>
      <c r="F71" s="19">
        <f>'Monthly ASR Under 18'!F71</f>
        <v>0</v>
      </c>
      <c r="G71" s="19">
        <f>'Monthly ASR Under 18'!G71</f>
        <v>0</v>
      </c>
      <c r="H71" s="19">
        <f>'Monthly ASR Under 18'!H71</f>
        <v>0</v>
      </c>
      <c r="I71" s="60">
        <f t="shared" si="107"/>
        <v>0</v>
      </c>
      <c r="J71" s="19">
        <f>'Monthly ASR Under 18'!P71</f>
        <v>0</v>
      </c>
      <c r="K71" s="19">
        <f>'Monthly ASR Under 18'!Q71</f>
        <v>0</v>
      </c>
      <c r="L71" s="19">
        <f>'Monthly ASR Under 18'!R71</f>
        <v>0</v>
      </c>
      <c r="M71" s="19">
        <f>'Monthly ASR Under 18'!S71</f>
        <v>0</v>
      </c>
      <c r="N71" s="19">
        <f>'Monthly ASR Under 18'!T71</f>
        <v>0</v>
      </c>
      <c r="O71" s="19">
        <f>'Monthly ASR Under 18'!U71</f>
        <v>0</v>
      </c>
      <c r="P71" s="60">
        <f t="shared" si="108"/>
        <v>0</v>
      </c>
      <c r="Q71" s="19">
        <f>'Monthly ASR Under 18'!AC71</f>
        <v>0</v>
      </c>
      <c r="R71" s="19">
        <f>'Monthly ASR Under 18'!AD71</f>
        <v>0</v>
      </c>
      <c r="S71" s="19">
        <f>'Monthly ASR Under 18'!AE71</f>
        <v>0</v>
      </c>
      <c r="T71" s="19">
        <f>'Monthly ASR Under 18'!AF71</f>
        <v>0</v>
      </c>
      <c r="U71" s="19">
        <f>'Monthly ASR Under 18'!AG71</f>
        <v>0</v>
      </c>
      <c r="V71" s="19">
        <f>'Monthly ASR Under 18'!AH71</f>
        <v>0</v>
      </c>
      <c r="W71" s="60">
        <f t="shared" si="109"/>
        <v>0</v>
      </c>
      <c r="X71" s="19">
        <f>'Monthly ASR Under 18'!AP71</f>
        <v>0</v>
      </c>
      <c r="Y71" s="19">
        <f>'Monthly ASR Under 18'!AQ71</f>
        <v>0</v>
      </c>
      <c r="Z71" s="19">
        <f>'Monthly ASR Under 18'!AR71</f>
        <v>0</v>
      </c>
      <c r="AA71" s="19">
        <f>'Monthly ASR Under 18'!AS71</f>
        <v>0</v>
      </c>
      <c r="AB71" s="19">
        <f>'Monthly ASR Under 18'!AT71</f>
        <v>0</v>
      </c>
      <c r="AC71" s="19">
        <f>'Monthly ASR Under 18'!AU71</f>
        <v>0</v>
      </c>
      <c r="AD71" s="60">
        <f t="shared" si="110"/>
        <v>0</v>
      </c>
      <c r="AE71" s="19">
        <f>'Monthly ASR Under 18'!BC71</f>
        <v>0</v>
      </c>
      <c r="AF71" s="19">
        <f>'Monthly ASR Under 18'!BD71</f>
        <v>0</v>
      </c>
      <c r="AG71" s="19">
        <f>'Monthly ASR Under 18'!BE71</f>
        <v>0</v>
      </c>
      <c r="AH71" s="19">
        <f>'Monthly ASR Under 18'!BF71</f>
        <v>0</v>
      </c>
      <c r="AI71" s="19">
        <f>'Monthly ASR Under 18'!BG71</f>
        <v>0</v>
      </c>
      <c r="AJ71" s="19">
        <f>'Monthly ASR Under 18'!BH71</f>
        <v>0</v>
      </c>
      <c r="AK71" s="60">
        <f t="shared" si="111"/>
        <v>0</v>
      </c>
      <c r="AL71" s="19">
        <f>'Monthly ASR Under 18'!BP71</f>
        <v>0</v>
      </c>
      <c r="AM71" s="19">
        <f>'Monthly ASR Under 18'!BQ71</f>
        <v>0</v>
      </c>
      <c r="AN71" s="19">
        <f>'Monthly ASR Under 18'!BR71</f>
        <v>0</v>
      </c>
      <c r="AO71" s="19">
        <f>'Monthly ASR Under 18'!BS71</f>
        <v>0</v>
      </c>
      <c r="AP71" s="19">
        <f>'Monthly ASR Under 18'!BT71</f>
        <v>0</v>
      </c>
      <c r="AQ71" s="19">
        <f>'Monthly ASR Under 18'!BU71</f>
        <v>0</v>
      </c>
      <c r="AR71" s="60">
        <f t="shared" si="112"/>
        <v>0</v>
      </c>
      <c r="AS71" s="20">
        <f t="shared" si="113"/>
        <v>0</v>
      </c>
      <c r="AT71" s="31"/>
    </row>
    <row r="72" spans="1:68" s="32" customFormat="1" x14ac:dyDescent="0.25">
      <c r="A72" s="13"/>
      <c r="B72" s="33" t="s">
        <v>7</v>
      </c>
      <c r="C72" s="15">
        <f>'Monthly ASR Under 18'!C72</f>
        <v>0</v>
      </c>
      <c r="D72" s="15">
        <f>'Monthly ASR Under 18'!D72</f>
        <v>0</v>
      </c>
      <c r="E72" s="15">
        <f>'Monthly ASR Under 18'!E72</f>
        <v>0</v>
      </c>
      <c r="F72" s="15">
        <f>'Monthly ASR Under 18'!F72</f>
        <v>0</v>
      </c>
      <c r="G72" s="15">
        <f>'Monthly ASR Under 18'!G72</f>
        <v>0</v>
      </c>
      <c r="H72" s="15">
        <f>'Monthly ASR Under 18'!H72</f>
        <v>0</v>
      </c>
      <c r="I72" s="59">
        <f t="shared" si="107"/>
        <v>0</v>
      </c>
      <c r="J72" s="15">
        <f>'Monthly ASR Under 18'!P72</f>
        <v>0</v>
      </c>
      <c r="K72" s="15">
        <f>'Monthly ASR Under 18'!Q72</f>
        <v>0</v>
      </c>
      <c r="L72" s="15">
        <f>'Monthly ASR Under 18'!R72</f>
        <v>0</v>
      </c>
      <c r="M72" s="15">
        <f>'Monthly ASR Under 18'!S72</f>
        <v>0</v>
      </c>
      <c r="N72" s="15">
        <f>'Monthly ASR Under 18'!T72</f>
        <v>0</v>
      </c>
      <c r="O72" s="15">
        <f>'Monthly ASR Under 18'!U72</f>
        <v>0</v>
      </c>
      <c r="P72" s="59">
        <f t="shared" si="108"/>
        <v>0</v>
      </c>
      <c r="Q72" s="15">
        <f>'Monthly ASR Under 18'!AC72</f>
        <v>0</v>
      </c>
      <c r="R72" s="15">
        <f>'Monthly ASR Under 18'!AD72</f>
        <v>0</v>
      </c>
      <c r="S72" s="15">
        <f>'Monthly ASR Under 18'!AE72</f>
        <v>0</v>
      </c>
      <c r="T72" s="15">
        <f>'Monthly ASR Under 18'!AF72</f>
        <v>0</v>
      </c>
      <c r="U72" s="15">
        <f>'Monthly ASR Under 18'!AG72</f>
        <v>0</v>
      </c>
      <c r="V72" s="15">
        <f>'Monthly ASR Under 18'!AH72</f>
        <v>0</v>
      </c>
      <c r="W72" s="59">
        <f t="shared" si="109"/>
        <v>0</v>
      </c>
      <c r="X72" s="15">
        <f>'Monthly ASR Under 18'!AP72</f>
        <v>0</v>
      </c>
      <c r="Y72" s="15">
        <f>'Monthly ASR Under 18'!AQ72</f>
        <v>0</v>
      </c>
      <c r="Z72" s="15">
        <f>'Monthly ASR Under 18'!AR72</f>
        <v>0</v>
      </c>
      <c r="AA72" s="15">
        <f>'Monthly ASR Under 18'!AS72</f>
        <v>0</v>
      </c>
      <c r="AB72" s="15">
        <f>'Monthly ASR Under 18'!AT72</f>
        <v>0</v>
      </c>
      <c r="AC72" s="15">
        <f>'Monthly ASR Under 18'!AU72</f>
        <v>0</v>
      </c>
      <c r="AD72" s="59">
        <f t="shared" si="110"/>
        <v>0</v>
      </c>
      <c r="AE72" s="15">
        <f>'Monthly ASR Under 18'!BC72</f>
        <v>0</v>
      </c>
      <c r="AF72" s="15">
        <f>'Monthly ASR Under 18'!BD72</f>
        <v>0</v>
      </c>
      <c r="AG72" s="15">
        <f>'Monthly ASR Under 18'!BE72</f>
        <v>0</v>
      </c>
      <c r="AH72" s="15">
        <f>'Monthly ASR Under 18'!BF72</f>
        <v>0</v>
      </c>
      <c r="AI72" s="15">
        <f>'Monthly ASR Under 18'!BG72</f>
        <v>0</v>
      </c>
      <c r="AJ72" s="15">
        <f>'Monthly ASR Under 18'!BH72</f>
        <v>0</v>
      </c>
      <c r="AK72" s="59">
        <f t="shared" si="111"/>
        <v>0</v>
      </c>
      <c r="AL72" s="15">
        <f>'Monthly ASR Under 18'!BP72</f>
        <v>0</v>
      </c>
      <c r="AM72" s="15">
        <f>'Monthly ASR Under 18'!BQ72</f>
        <v>0</v>
      </c>
      <c r="AN72" s="15">
        <f>'Monthly ASR Under 18'!BR72</f>
        <v>0</v>
      </c>
      <c r="AO72" s="15">
        <f>'Monthly ASR Under 18'!BS72</f>
        <v>0</v>
      </c>
      <c r="AP72" s="15">
        <f>'Monthly ASR Under 18'!BT72</f>
        <v>0</v>
      </c>
      <c r="AQ72" s="15">
        <f>'Monthly ASR Under 18'!BU72</f>
        <v>0</v>
      </c>
      <c r="AR72" s="59">
        <f t="shared" si="112"/>
        <v>0</v>
      </c>
      <c r="AS72" s="16">
        <f t="shared" si="113"/>
        <v>0</v>
      </c>
      <c r="AT72" s="31"/>
    </row>
    <row r="73" spans="1:68" s="32" customFormat="1" ht="45" x14ac:dyDescent="0.25">
      <c r="A73" s="17" t="s">
        <v>40</v>
      </c>
      <c r="B73" s="34" t="s">
        <v>6</v>
      </c>
      <c r="C73" s="19">
        <f>'Monthly ASR Under 18'!C73</f>
        <v>0</v>
      </c>
      <c r="D73" s="19">
        <f>'Monthly ASR Under 18'!D73</f>
        <v>0</v>
      </c>
      <c r="E73" s="19">
        <f>'Monthly ASR Under 18'!E73</f>
        <v>0</v>
      </c>
      <c r="F73" s="19">
        <f>'Monthly ASR Under 18'!F73</f>
        <v>0</v>
      </c>
      <c r="G73" s="19">
        <f>'Monthly ASR Under 18'!G73</f>
        <v>0</v>
      </c>
      <c r="H73" s="19">
        <f>'Monthly ASR Under 18'!H73</f>
        <v>0</v>
      </c>
      <c r="I73" s="60">
        <f t="shared" si="107"/>
        <v>0</v>
      </c>
      <c r="J73" s="19">
        <f>'Monthly ASR Under 18'!P73</f>
        <v>0</v>
      </c>
      <c r="K73" s="19">
        <f>'Monthly ASR Under 18'!Q73</f>
        <v>0</v>
      </c>
      <c r="L73" s="19">
        <f>'Monthly ASR Under 18'!R73</f>
        <v>0</v>
      </c>
      <c r="M73" s="19">
        <f>'Monthly ASR Under 18'!S73</f>
        <v>0</v>
      </c>
      <c r="N73" s="19">
        <f>'Monthly ASR Under 18'!T73</f>
        <v>0</v>
      </c>
      <c r="O73" s="19">
        <f>'Monthly ASR Under 18'!U73</f>
        <v>0</v>
      </c>
      <c r="P73" s="60">
        <f t="shared" si="108"/>
        <v>0</v>
      </c>
      <c r="Q73" s="19">
        <f>'Monthly ASR Under 18'!AC73</f>
        <v>0</v>
      </c>
      <c r="R73" s="19">
        <f>'Monthly ASR Under 18'!AD73</f>
        <v>0</v>
      </c>
      <c r="S73" s="19">
        <f>'Monthly ASR Under 18'!AE73</f>
        <v>0</v>
      </c>
      <c r="T73" s="19">
        <f>'Monthly ASR Under 18'!AF73</f>
        <v>0</v>
      </c>
      <c r="U73" s="19">
        <f>'Monthly ASR Under 18'!AG73</f>
        <v>0</v>
      </c>
      <c r="V73" s="19">
        <f>'Monthly ASR Under 18'!AH73</f>
        <v>0</v>
      </c>
      <c r="W73" s="60">
        <f t="shared" si="109"/>
        <v>0</v>
      </c>
      <c r="X73" s="19">
        <f>'Monthly ASR Under 18'!AP73</f>
        <v>0</v>
      </c>
      <c r="Y73" s="19">
        <f>'Monthly ASR Under 18'!AQ73</f>
        <v>0</v>
      </c>
      <c r="Z73" s="19">
        <f>'Monthly ASR Under 18'!AR73</f>
        <v>0</v>
      </c>
      <c r="AA73" s="19">
        <f>'Monthly ASR Under 18'!AS73</f>
        <v>0</v>
      </c>
      <c r="AB73" s="19">
        <f>'Monthly ASR Under 18'!AT73</f>
        <v>0</v>
      </c>
      <c r="AC73" s="19">
        <f>'Monthly ASR Under 18'!AU73</f>
        <v>0</v>
      </c>
      <c r="AD73" s="60">
        <f t="shared" si="110"/>
        <v>0</v>
      </c>
      <c r="AE73" s="19">
        <f>'Monthly ASR Under 18'!BC73</f>
        <v>0</v>
      </c>
      <c r="AF73" s="19">
        <f>'Monthly ASR Under 18'!BD73</f>
        <v>0</v>
      </c>
      <c r="AG73" s="19">
        <f>'Monthly ASR Under 18'!BE73</f>
        <v>0</v>
      </c>
      <c r="AH73" s="19">
        <f>'Monthly ASR Under 18'!BF73</f>
        <v>0</v>
      </c>
      <c r="AI73" s="19">
        <f>'Monthly ASR Under 18'!BG73</f>
        <v>0</v>
      </c>
      <c r="AJ73" s="19">
        <f>'Monthly ASR Under 18'!BH73</f>
        <v>0</v>
      </c>
      <c r="AK73" s="60">
        <f t="shared" si="111"/>
        <v>0</v>
      </c>
      <c r="AL73" s="19">
        <f>'Monthly ASR Under 18'!BP73</f>
        <v>0</v>
      </c>
      <c r="AM73" s="19">
        <f>'Monthly ASR Under 18'!BQ73</f>
        <v>0</v>
      </c>
      <c r="AN73" s="19">
        <f>'Monthly ASR Under 18'!BR73</f>
        <v>0</v>
      </c>
      <c r="AO73" s="19">
        <f>'Monthly ASR Under 18'!BS73</f>
        <v>0</v>
      </c>
      <c r="AP73" s="19">
        <f>'Monthly ASR Under 18'!BT73</f>
        <v>0</v>
      </c>
      <c r="AQ73" s="19">
        <f>'Monthly ASR Under 18'!BU73</f>
        <v>0</v>
      </c>
      <c r="AR73" s="60">
        <f t="shared" si="112"/>
        <v>0</v>
      </c>
      <c r="AS73" s="20">
        <f t="shared" si="113"/>
        <v>0</v>
      </c>
      <c r="AT73" s="31"/>
    </row>
    <row r="74" spans="1:68" s="32" customFormat="1" x14ac:dyDescent="0.25">
      <c r="A74" s="13"/>
      <c r="B74" s="33" t="s">
        <v>7</v>
      </c>
      <c r="C74" s="15">
        <f>'Monthly ASR Under 18'!C74</f>
        <v>0</v>
      </c>
      <c r="D74" s="15">
        <f>'Monthly ASR Under 18'!D74</f>
        <v>0</v>
      </c>
      <c r="E74" s="15">
        <f>'Monthly ASR Under 18'!E74</f>
        <v>0</v>
      </c>
      <c r="F74" s="15">
        <f>'Monthly ASR Under 18'!F74</f>
        <v>0</v>
      </c>
      <c r="G74" s="15">
        <f>'Monthly ASR Under 18'!G74</f>
        <v>0</v>
      </c>
      <c r="H74" s="15">
        <f>'Monthly ASR Under 18'!H74</f>
        <v>0</v>
      </c>
      <c r="I74" s="59">
        <f t="shared" si="107"/>
        <v>0</v>
      </c>
      <c r="J74" s="15">
        <f>'Monthly ASR Under 18'!P74</f>
        <v>0</v>
      </c>
      <c r="K74" s="15">
        <f>'Monthly ASR Under 18'!Q74</f>
        <v>0</v>
      </c>
      <c r="L74" s="15">
        <f>'Monthly ASR Under 18'!R74</f>
        <v>0</v>
      </c>
      <c r="M74" s="15">
        <f>'Monthly ASR Under 18'!S74</f>
        <v>0</v>
      </c>
      <c r="N74" s="15">
        <f>'Monthly ASR Under 18'!T74</f>
        <v>0</v>
      </c>
      <c r="O74" s="15">
        <f>'Monthly ASR Under 18'!U74</f>
        <v>0</v>
      </c>
      <c r="P74" s="59">
        <f t="shared" si="108"/>
        <v>0</v>
      </c>
      <c r="Q74" s="15">
        <f>'Monthly ASR Under 18'!AC74</f>
        <v>0</v>
      </c>
      <c r="R74" s="15">
        <f>'Monthly ASR Under 18'!AD74</f>
        <v>0</v>
      </c>
      <c r="S74" s="15">
        <f>'Monthly ASR Under 18'!AE74</f>
        <v>0</v>
      </c>
      <c r="T74" s="15">
        <f>'Monthly ASR Under 18'!AF74</f>
        <v>0</v>
      </c>
      <c r="U74" s="15">
        <f>'Monthly ASR Under 18'!AG74</f>
        <v>0</v>
      </c>
      <c r="V74" s="15">
        <f>'Monthly ASR Under 18'!AH74</f>
        <v>0</v>
      </c>
      <c r="W74" s="59">
        <f t="shared" si="109"/>
        <v>0</v>
      </c>
      <c r="X74" s="15">
        <f>'Monthly ASR Under 18'!AP74</f>
        <v>0</v>
      </c>
      <c r="Y74" s="15">
        <f>'Monthly ASR Under 18'!AQ74</f>
        <v>0</v>
      </c>
      <c r="Z74" s="15">
        <f>'Monthly ASR Under 18'!AR74</f>
        <v>0</v>
      </c>
      <c r="AA74" s="15">
        <f>'Monthly ASR Under 18'!AS74</f>
        <v>0</v>
      </c>
      <c r="AB74" s="15">
        <f>'Monthly ASR Under 18'!AT74</f>
        <v>0</v>
      </c>
      <c r="AC74" s="15">
        <f>'Monthly ASR Under 18'!AU74</f>
        <v>0</v>
      </c>
      <c r="AD74" s="59">
        <f t="shared" si="110"/>
        <v>0</v>
      </c>
      <c r="AE74" s="15">
        <f>'Monthly ASR Under 18'!BC74</f>
        <v>0</v>
      </c>
      <c r="AF74" s="15">
        <f>'Monthly ASR Under 18'!BD74</f>
        <v>0</v>
      </c>
      <c r="AG74" s="15">
        <f>'Monthly ASR Under 18'!BE74</f>
        <v>0</v>
      </c>
      <c r="AH74" s="15">
        <f>'Monthly ASR Under 18'!BF74</f>
        <v>0</v>
      </c>
      <c r="AI74" s="15">
        <f>'Monthly ASR Under 18'!BG74</f>
        <v>0</v>
      </c>
      <c r="AJ74" s="15">
        <f>'Monthly ASR Under 18'!BH74</f>
        <v>0</v>
      </c>
      <c r="AK74" s="59">
        <f t="shared" si="111"/>
        <v>0</v>
      </c>
      <c r="AL74" s="15">
        <f>'Monthly ASR Under 18'!BP74</f>
        <v>0</v>
      </c>
      <c r="AM74" s="15">
        <f>'Monthly ASR Under 18'!BQ74</f>
        <v>0</v>
      </c>
      <c r="AN74" s="15">
        <f>'Monthly ASR Under 18'!BR74</f>
        <v>0</v>
      </c>
      <c r="AO74" s="15">
        <f>'Monthly ASR Under 18'!BS74</f>
        <v>0</v>
      </c>
      <c r="AP74" s="15">
        <f>'Monthly ASR Under 18'!BT74</f>
        <v>0</v>
      </c>
      <c r="AQ74" s="15">
        <f>'Monthly ASR Under 18'!BU74</f>
        <v>0</v>
      </c>
      <c r="AR74" s="59">
        <f t="shared" si="112"/>
        <v>0</v>
      </c>
      <c r="AS74" s="16">
        <f t="shared" si="113"/>
        <v>0</v>
      </c>
      <c r="AT74" s="31"/>
    </row>
    <row r="75" spans="1:68" s="32" customFormat="1" ht="30" x14ac:dyDescent="0.25">
      <c r="A75" s="17" t="s">
        <v>41</v>
      </c>
      <c r="B75" s="34" t="s">
        <v>6</v>
      </c>
      <c r="C75" s="19">
        <f>'Monthly ASR Under 18'!C75</f>
        <v>0</v>
      </c>
      <c r="D75" s="19">
        <f>'Monthly ASR Under 18'!D75</f>
        <v>0</v>
      </c>
      <c r="E75" s="19">
        <f>'Monthly ASR Under 18'!E75</f>
        <v>0</v>
      </c>
      <c r="F75" s="19">
        <f>'Monthly ASR Under 18'!F75</f>
        <v>0</v>
      </c>
      <c r="G75" s="19">
        <f>'Monthly ASR Under 18'!G75</f>
        <v>0</v>
      </c>
      <c r="H75" s="19">
        <f>'Monthly ASR Under 18'!H75</f>
        <v>0</v>
      </c>
      <c r="I75" s="60">
        <f t="shared" si="107"/>
        <v>0</v>
      </c>
      <c r="J75" s="19">
        <f>'Monthly ASR Under 18'!P75</f>
        <v>0</v>
      </c>
      <c r="K75" s="19">
        <f>'Monthly ASR Under 18'!Q75</f>
        <v>0</v>
      </c>
      <c r="L75" s="19">
        <f>'Monthly ASR Under 18'!R75</f>
        <v>0</v>
      </c>
      <c r="M75" s="19">
        <f>'Monthly ASR Under 18'!S75</f>
        <v>0</v>
      </c>
      <c r="N75" s="19">
        <f>'Monthly ASR Under 18'!T75</f>
        <v>0</v>
      </c>
      <c r="O75" s="19">
        <f>'Monthly ASR Under 18'!U75</f>
        <v>0</v>
      </c>
      <c r="P75" s="60">
        <f t="shared" si="108"/>
        <v>0</v>
      </c>
      <c r="Q75" s="19">
        <f>'Monthly ASR Under 18'!AC75</f>
        <v>0</v>
      </c>
      <c r="R75" s="19">
        <f>'Monthly ASR Under 18'!AD75</f>
        <v>0</v>
      </c>
      <c r="S75" s="19">
        <f>'Monthly ASR Under 18'!AE75</f>
        <v>0</v>
      </c>
      <c r="T75" s="19">
        <f>'Monthly ASR Under 18'!AF75</f>
        <v>0</v>
      </c>
      <c r="U75" s="19">
        <f>'Monthly ASR Under 18'!AG75</f>
        <v>0</v>
      </c>
      <c r="V75" s="19">
        <f>'Monthly ASR Under 18'!AH75</f>
        <v>0</v>
      </c>
      <c r="W75" s="60">
        <f t="shared" si="109"/>
        <v>0</v>
      </c>
      <c r="X75" s="19">
        <f>'Monthly ASR Under 18'!AP75</f>
        <v>0</v>
      </c>
      <c r="Y75" s="19">
        <f>'Monthly ASR Under 18'!AQ75</f>
        <v>0</v>
      </c>
      <c r="Z75" s="19">
        <f>'Monthly ASR Under 18'!AR75</f>
        <v>0</v>
      </c>
      <c r="AA75" s="19">
        <f>'Monthly ASR Under 18'!AS75</f>
        <v>0</v>
      </c>
      <c r="AB75" s="19">
        <f>'Monthly ASR Under 18'!AT75</f>
        <v>0</v>
      </c>
      <c r="AC75" s="19">
        <f>'Monthly ASR Under 18'!AU75</f>
        <v>0</v>
      </c>
      <c r="AD75" s="60">
        <f t="shared" si="110"/>
        <v>0</v>
      </c>
      <c r="AE75" s="19">
        <f>'Monthly ASR Under 18'!BC75</f>
        <v>0</v>
      </c>
      <c r="AF75" s="19">
        <f>'Monthly ASR Under 18'!BD75</f>
        <v>0</v>
      </c>
      <c r="AG75" s="19">
        <f>'Monthly ASR Under 18'!BE75</f>
        <v>0</v>
      </c>
      <c r="AH75" s="19">
        <f>'Monthly ASR Under 18'!BF75</f>
        <v>0</v>
      </c>
      <c r="AI75" s="19">
        <f>'Monthly ASR Under 18'!BG75</f>
        <v>0</v>
      </c>
      <c r="AJ75" s="19">
        <f>'Monthly ASR Under 18'!BH75</f>
        <v>0</v>
      </c>
      <c r="AK75" s="60">
        <f t="shared" si="111"/>
        <v>0</v>
      </c>
      <c r="AL75" s="19">
        <f>'Monthly ASR Under 18'!BP75</f>
        <v>0</v>
      </c>
      <c r="AM75" s="19">
        <f>'Monthly ASR Under 18'!BQ75</f>
        <v>0</v>
      </c>
      <c r="AN75" s="19">
        <f>'Monthly ASR Under 18'!BR75</f>
        <v>0</v>
      </c>
      <c r="AO75" s="19">
        <f>'Monthly ASR Under 18'!BS75</f>
        <v>0</v>
      </c>
      <c r="AP75" s="19">
        <f>'Monthly ASR Under 18'!BT75</f>
        <v>0</v>
      </c>
      <c r="AQ75" s="19">
        <f>'Monthly ASR Under 18'!BU75</f>
        <v>0</v>
      </c>
      <c r="AR75" s="60">
        <f t="shared" si="112"/>
        <v>0</v>
      </c>
      <c r="AS75" s="20">
        <f t="shared" si="113"/>
        <v>0</v>
      </c>
      <c r="AT75" s="31"/>
    </row>
    <row r="76" spans="1:68" s="31" customFormat="1" ht="15.75" thickBot="1" x14ac:dyDescent="0.3">
      <c r="A76" s="21"/>
      <c r="B76" s="35" t="s">
        <v>7</v>
      </c>
      <c r="C76" s="23">
        <f>'Monthly ASR Under 18'!C76</f>
        <v>0</v>
      </c>
      <c r="D76" s="23">
        <f>'Monthly ASR Under 18'!D76</f>
        <v>0</v>
      </c>
      <c r="E76" s="23">
        <f>'Monthly ASR Under 18'!E76</f>
        <v>0</v>
      </c>
      <c r="F76" s="23">
        <f>'Monthly ASR Under 18'!F76</f>
        <v>0</v>
      </c>
      <c r="G76" s="23">
        <f>'Monthly ASR Under 18'!G76</f>
        <v>0</v>
      </c>
      <c r="H76" s="23">
        <f>'Monthly ASR Under 18'!H76</f>
        <v>0</v>
      </c>
      <c r="I76" s="61">
        <f t="shared" si="107"/>
        <v>0</v>
      </c>
      <c r="J76" s="23">
        <f>'Monthly ASR Under 18'!P76</f>
        <v>0</v>
      </c>
      <c r="K76" s="23">
        <f>'Monthly ASR Under 18'!Q76</f>
        <v>0</v>
      </c>
      <c r="L76" s="23">
        <f>'Monthly ASR Under 18'!R76</f>
        <v>0</v>
      </c>
      <c r="M76" s="23">
        <f>'Monthly ASR Under 18'!S76</f>
        <v>0</v>
      </c>
      <c r="N76" s="23">
        <f>'Monthly ASR Under 18'!T76</f>
        <v>0</v>
      </c>
      <c r="O76" s="23">
        <f>'Monthly ASR Under 18'!U76</f>
        <v>0</v>
      </c>
      <c r="P76" s="61">
        <f t="shared" si="108"/>
        <v>0</v>
      </c>
      <c r="Q76" s="23">
        <f>'Monthly ASR Under 18'!AC76</f>
        <v>0</v>
      </c>
      <c r="R76" s="23">
        <f>'Monthly ASR Under 18'!AD76</f>
        <v>0</v>
      </c>
      <c r="S76" s="23">
        <f>'Monthly ASR Under 18'!AE76</f>
        <v>0</v>
      </c>
      <c r="T76" s="23">
        <f>'Monthly ASR Under 18'!AF76</f>
        <v>0</v>
      </c>
      <c r="U76" s="23">
        <f>'Monthly ASR Under 18'!AG76</f>
        <v>0</v>
      </c>
      <c r="V76" s="23">
        <f>'Monthly ASR Under 18'!AH76</f>
        <v>0</v>
      </c>
      <c r="W76" s="61">
        <f t="shared" si="109"/>
        <v>0</v>
      </c>
      <c r="X76" s="23">
        <f>'Monthly ASR Under 18'!AP76</f>
        <v>0</v>
      </c>
      <c r="Y76" s="23">
        <f>'Monthly ASR Under 18'!AQ76</f>
        <v>0</v>
      </c>
      <c r="Z76" s="23">
        <f>'Monthly ASR Under 18'!AR76</f>
        <v>0</v>
      </c>
      <c r="AA76" s="23">
        <f>'Monthly ASR Under 18'!AS76</f>
        <v>0</v>
      </c>
      <c r="AB76" s="23">
        <f>'Monthly ASR Under 18'!AT76</f>
        <v>0</v>
      </c>
      <c r="AC76" s="23">
        <f>'Monthly ASR Under 18'!AU76</f>
        <v>0</v>
      </c>
      <c r="AD76" s="61">
        <f t="shared" si="110"/>
        <v>0</v>
      </c>
      <c r="AE76" s="23">
        <f>'Monthly ASR Under 18'!BC76</f>
        <v>0</v>
      </c>
      <c r="AF76" s="23">
        <f>'Monthly ASR Under 18'!BD76</f>
        <v>0</v>
      </c>
      <c r="AG76" s="23">
        <f>'Monthly ASR Under 18'!BE76</f>
        <v>0</v>
      </c>
      <c r="AH76" s="23">
        <f>'Monthly ASR Under 18'!BF76</f>
        <v>0</v>
      </c>
      <c r="AI76" s="23">
        <f>'Monthly ASR Under 18'!BG76</f>
        <v>0</v>
      </c>
      <c r="AJ76" s="23">
        <f>'Monthly ASR Under 18'!BH76</f>
        <v>0</v>
      </c>
      <c r="AK76" s="61">
        <f t="shared" si="111"/>
        <v>0</v>
      </c>
      <c r="AL76" s="23">
        <f>'Monthly ASR Under 18'!BP76</f>
        <v>0</v>
      </c>
      <c r="AM76" s="23">
        <f>'Monthly ASR Under 18'!BQ76</f>
        <v>0</v>
      </c>
      <c r="AN76" s="23">
        <f>'Monthly ASR Under 18'!BR76</f>
        <v>0</v>
      </c>
      <c r="AO76" s="23">
        <f>'Monthly ASR Under 18'!BS76</f>
        <v>0</v>
      </c>
      <c r="AP76" s="23">
        <f>'Monthly ASR Under 18'!BT76</f>
        <v>0</v>
      </c>
      <c r="AQ76" s="23">
        <f>'Monthly ASR Under 18'!BU76</f>
        <v>0</v>
      </c>
      <c r="AR76" s="61">
        <f t="shared" si="112"/>
        <v>0</v>
      </c>
      <c r="AS76" s="24">
        <f t="shared" si="113"/>
        <v>0</v>
      </c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</row>
    <row r="77" spans="1:68" ht="15.75" thickTop="1" x14ac:dyDescent="0.25">
      <c r="A77" s="36" t="s">
        <v>42</v>
      </c>
      <c r="B77" s="26" t="s">
        <v>6</v>
      </c>
      <c r="C77" s="27">
        <f t="shared" ref="C77:AS78" si="114">SUM(C60+C62+C64+C66+C69+C71+C73+C75)</f>
        <v>0</v>
      </c>
      <c r="D77" s="27">
        <f t="shared" si="114"/>
        <v>0</v>
      </c>
      <c r="E77" s="27">
        <f t="shared" ref="E77:F77" si="115">SUM(E60+E62+E64+E66+E69+E71+E73+E75)</f>
        <v>0</v>
      </c>
      <c r="F77" s="27">
        <f t="shared" si="115"/>
        <v>0</v>
      </c>
      <c r="G77" s="27">
        <f t="shared" si="114"/>
        <v>0</v>
      </c>
      <c r="H77" s="27">
        <f t="shared" si="114"/>
        <v>0</v>
      </c>
      <c r="I77" s="62">
        <f t="shared" si="114"/>
        <v>0</v>
      </c>
      <c r="J77" s="27">
        <f t="shared" ref="J77:AR77" si="116">SUM(J60+J62+J64+J66+J69+J71+J73+J75)</f>
        <v>0</v>
      </c>
      <c r="K77" s="27">
        <f t="shared" si="116"/>
        <v>0</v>
      </c>
      <c r="L77" s="27">
        <f t="shared" si="116"/>
        <v>0</v>
      </c>
      <c r="M77" s="27">
        <f t="shared" si="116"/>
        <v>0</v>
      </c>
      <c r="N77" s="27">
        <f t="shared" si="116"/>
        <v>0</v>
      </c>
      <c r="O77" s="27">
        <f t="shared" si="116"/>
        <v>0</v>
      </c>
      <c r="P77" s="62">
        <f t="shared" si="116"/>
        <v>0</v>
      </c>
      <c r="Q77" s="27">
        <f t="shared" si="116"/>
        <v>0</v>
      </c>
      <c r="R77" s="27">
        <f t="shared" si="116"/>
        <v>0</v>
      </c>
      <c r="S77" s="27">
        <f t="shared" si="116"/>
        <v>0</v>
      </c>
      <c r="T77" s="27">
        <f t="shared" si="116"/>
        <v>0</v>
      </c>
      <c r="U77" s="27">
        <f t="shared" si="116"/>
        <v>0</v>
      </c>
      <c r="V77" s="27">
        <f t="shared" si="116"/>
        <v>0</v>
      </c>
      <c r="W77" s="62">
        <f t="shared" si="116"/>
        <v>0</v>
      </c>
      <c r="X77" s="27">
        <f t="shared" si="116"/>
        <v>0</v>
      </c>
      <c r="Y77" s="27">
        <f t="shared" si="116"/>
        <v>0</v>
      </c>
      <c r="Z77" s="27">
        <f t="shared" si="116"/>
        <v>0</v>
      </c>
      <c r="AA77" s="27">
        <f t="shared" si="116"/>
        <v>0</v>
      </c>
      <c r="AB77" s="27">
        <f t="shared" si="116"/>
        <v>0</v>
      </c>
      <c r="AC77" s="27">
        <f t="shared" si="116"/>
        <v>0</v>
      </c>
      <c r="AD77" s="62">
        <f t="shared" si="116"/>
        <v>0</v>
      </c>
      <c r="AE77" s="27">
        <f t="shared" si="116"/>
        <v>0</v>
      </c>
      <c r="AF77" s="27">
        <f t="shared" si="116"/>
        <v>0</v>
      </c>
      <c r="AG77" s="27">
        <f t="shared" si="116"/>
        <v>0</v>
      </c>
      <c r="AH77" s="27">
        <f t="shared" si="116"/>
        <v>0</v>
      </c>
      <c r="AI77" s="27">
        <f t="shared" si="116"/>
        <v>0</v>
      </c>
      <c r="AJ77" s="27">
        <f t="shared" si="116"/>
        <v>0</v>
      </c>
      <c r="AK77" s="62">
        <f t="shared" si="116"/>
        <v>0</v>
      </c>
      <c r="AL77" s="27">
        <f t="shared" si="116"/>
        <v>0</v>
      </c>
      <c r="AM77" s="27">
        <f t="shared" si="116"/>
        <v>0</v>
      </c>
      <c r="AN77" s="27">
        <f t="shared" si="116"/>
        <v>0</v>
      </c>
      <c r="AO77" s="27">
        <f t="shared" si="116"/>
        <v>0</v>
      </c>
      <c r="AP77" s="27">
        <f t="shared" si="116"/>
        <v>0</v>
      </c>
      <c r="AQ77" s="27">
        <f t="shared" si="116"/>
        <v>0</v>
      </c>
      <c r="AR77" s="62">
        <f t="shared" si="116"/>
        <v>0</v>
      </c>
      <c r="AS77" s="38">
        <f t="shared" si="114"/>
        <v>0</v>
      </c>
    </row>
    <row r="78" spans="1:68" x14ac:dyDescent="0.25">
      <c r="A78" s="36"/>
      <c r="B78" s="26" t="s">
        <v>7</v>
      </c>
      <c r="C78" s="27">
        <f t="shared" si="114"/>
        <v>0</v>
      </c>
      <c r="D78" s="27">
        <f t="shared" si="114"/>
        <v>0</v>
      </c>
      <c r="E78" s="27">
        <f t="shared" ref="E78:F78" si="117">SUM(E61+E63+E65+E67+E70+E72+E74+E76)</f>
        <v>0</v>
      </c>
      <c r="F78" s="27">
        <f t="shared" si="117"/>
        <v>0</v>
      </c>
      <c r="G78" s="27">
        <f t="shared" si="114"/>
        <v>0</v>
      </c>
      <c r="H78" s="27">
        <f t="shared" si="114"/>
        <v>0</v>
      </c>
      <c r="I78" s="62">
        <f t="shared" si="114"/>
        <v>0</v>
      </c>
      <c r="J78" s="27">
        <f t="shared" ref="J78:AR78" si="118">SUM(J61+J63+J65+J67+J70+J72+J74+J76)</f>
        <v>0</v>
      </c>
      <c r="K78" s="27">
        <f t="shared" si="118"/>
        <v>0</v>
      </c>
      <c r="L78" s="27">
        <f t="shared" si="118"/>
        <v>0</v>
      </c>
      <c r="M78" s="27">
        <f t="shared" si="118"/>
        <v>0</v>
      </c>
      <c r="N78" s="27">
        <f t="shared" si="118"/>
        <v>0</v>
      </c>
      <c r="O78" s="27">
        <f t="shared" si="118"/>
        <v>0</v>
      </c>
      <c r="P78" s="62">
        <f t="shared" si="118"/>
        <v>0</v>
      </c>
      <c r="Q78" s="27">
        <f t="shared" si="118"/>
        <v>0</v>
      </c>
      <c r="R78" s="27">
        <f t="shared" si="118"/>
        <v>0</v>
      </c>
      <c r="S78" s="27">
        <f t="shared" si="118"/>
        <v>0</v>
      </c>
      <c r="T78" s="27">
        <f t="shared" si="118"/>
        <v>0</v>
      </c>
      <c r="U78" s="27">
        <f t="shared" si="118"/>
        <v>0</v>
      </c>
      <c r="V78" s="27">
        <f t="shared" si="118"/>
        <v>0</v>
      </c>
      <c r="W78" s="62">
        <f t="shared" si="118"/>
        <v>0</v>
      </c>
      <c r="X78" s="27">
        <f t="shared" si="118"/>
        <v>0</v>
      </c>
      <c r="Y78" s="27">
        <f t="shared" si="118"/>
        <v>0</v>
      </c>
      <c r="Z78" s="27">
        <f t="shared" si="118"/>
        <v>0</v>
      </c>
      <c r="AA78" s="27">
        <f t="shared" si="118"/>
        <v>0</v>
      </c>
      <c r="AB78" s="27">
        <f t="shared" si="118"/>
        <v>0</v>
      </c>
      <c r="AC78" s="27">
        <f t="shared" si="118"/>
        <v>0</v>
      </c>
      <c r="AD78" s="62">
        <f t="shared" si="118"/>
        <v>0</v>
      </c>
      <c r="AE78" s="27">
        <f t="shared" si="118"/>
        <v>0</v>
      </c>
      <c r="AF78" s="27">
        <f t="shared" si="118"/>
        <v>0</v>
      </c>
      <c r="AG78" s="27">
        <f t="shared" si="118"/>
        <v>0</v>
      </c>
      <c r="AH78" s="27">
        <f t="shared" si="118"/>
        <v>0</v>
      </c>
      <c r="AI78" s="27">
        <f t="shared" si="118"/>
        <v>0</v>
      </c>
      <c r="AJ78" s="27">
        <f t="shared" si="118"/>
        <v>0</v>
      </c>
      <c r="AK78" s="62">
        <f t="shared" si="118"/>
        <v>0</v>
      </c>
      <c r="AL78" s="27">
        <f t="shared" si="118"/>
        <v>0</v>
      </c>
      <c r="AM78" s="27">
        <f t="shared" si="118"/>
        <v>0</v>
      </c>
      <c r="AN78" s="27">
        <f t="shared" si="118"/>
        <v>0</v>
      </c>
      <c r="AO78" s="27">
        <f t="shared" si="118"/>
        <v>0</v>
      </c>
      <c r="AP78" s="27">
        <f t="shared" si="118"/>
        <v>0</v>
      </c>
      <c r="AQ78" s="27">
        <f t="shared" si="118"/>
        <v>0</v>
      </c>
      <c r="AR78" s="62">
        <f t="shared" si="118"/>
        <v>0</v>
      </c>
      <c r="AS78" s="38">
        <f t="shared" si="114"/>
        <v>0</v>
      </c>
    </row>
    <row r="79" spans="1:68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4"/>
    </row>
    <row r="80" spans="1:68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/>
      <c r="H80" s="7"/>
      <c r="I80" s="7"/>
      <c r="J80" s="7" t="s">
        <v>2</v>
      </c>
      <c r="K80" s="7"/>
      <c r="L80" s="7"/>
      <c r="M80" s="7"/>
      <c r="N80" s="7"/>
      <c r="O80" s="7"/>
      <c r="P80" s="7"/>
      <c r="Q80" s="7" t="s">
        <v>3</v>
      </c>
      <c r="R80" s="7"/>
      <c r="S80" s="7"/>
      <c r="T80" s="7"/>
      <c r="U80" s="7"/>
      <c r="V80" s="7"/>
      <c r="W80" s="7"/>
      <c r="X80" s="7">
        <v>15</v>
      </c>
      <c r="Y80" s="7"/>
      <c r="Z80" s="7"/>
      <c r="AA80" s="7"/>
      <c r="AB80" s="7"/>
      <c r="AC80" s="7"/>
      <c r="AD80" s="7"/>
      <c r="AE80" s="7">
        <v>16</v>
      </c>
      <c r="AF80" s="7"/>
      <c r="AG80" s="7"/>
      <c r="AH80" s="7"/>
      <c r="AI80" s="7"/>
      <c r="AJ80" s="7"/>
      <c r="AK80" s="7"/>
      <c r="AL80" s="7">
        <v>17</v>
      </c>
      <c r="AM80" s="7"/>
      <c r="AN80" s="7"/>
      <c r="AO80" s="7"/>
      <c r="AP80" s="7"/>
      <c r="AQ80" s="7"/>
      <c r="AR80" s="7"/>
      <c r="AS80" s="7" t="s">
        <v>4</v>
      </c>
    </row>
    <row r="81" spans="1:68" s="8" customFormat="1" ht="15.75" thickBot="1" x14ac:dyDescent="0.3">
      <c r="A81" s="45"/>
      <c r="B81" s="54"/>
      <c r="C81" s="7" t="s">
        <v>67</v>
      </c>
      <c r="D81" s="7" t="s">
        <v>68</v>
      </c>
      <c r="E81" s="7" t="s">
        <v>69</v>
      </c>
      <c r="F81" s="7" t="s">
        <v>70</v>
      </c>
      <c r="G81" s="7" t="s">
        <v>69</v>
      </c>
      <c r="H81" s="7" t="s">
        <v>67</v>
      </c>
      <c r="I81" s="7" t="s">
        <v>75</v>
      </c>
      <c r="J81" s="7" t="s">
        <v>67</v>
      </c>
      <c r="K81" s="7" t="s">
        <v>68</v>
      </c>
      <c r="L81" s="7" t="s">
        <v>69</v>
      </c>
      <c r="M81" s="7" t="s">
        <v>70</v>
      </c>
      <c r="N81" s="7" t="s">
        <v>69</v>
      </c>
      <c r="O81" s="7" t="s">
        <v>67</v>
      </c>
      <c r="P81" s="7" t="s">
        <v>75</v>
      </c>
      <c r="Q81" s="7" t="s">
        <v>67</v>
      </c>
      <c r="R81" s="7" t="s">
        <v>68</v>
      </c>
      <c r="S81" s="7" t="s">
        <v>69</v>
      </c>
      <c r="T81" s="7" t="s">
        <v>70</v>
      </c>
      <c r="U81" s="7" t="s">
        <v>69</v>
      </c>
      <c r="V81" s="7" t="s">
        <v>67</v>
      </c>
      <c r="W81" s="7" t="s">
        <v>75</v>
      </c>
      <c r="X81" s="7" t="s">
        <v>67</v>
      </c>
      <c r="Y81" s="7" t="s">
        <v>68</v>
      </c>
      <c r="Z81" s="7" t="s">
        <v>69</v>
      </c>
      <c r="AA81" s="7" t="s">
        <v>70</v>
      </c>
      <c r="AB81" s="7" t="s">
        <v>69</v>
      </c>
      <c r="AC81" s="7" t="s">
        <v>67</v>
      </c>
      <c r="AD81" s="7" t="s">
        <v>75</v>
      </c>
      <c r="AE81" s="7" t="s">
        <v>67</v>
      </c>
      <c r="AF81" s="7" t="s">
        <v>68</v>
      </c>
      <c r="AG81" s="7" t="s">
        <v>69</v>
      </c>
      <c r="AH81" s="7" t="s">
        <v>70</v>
      </c>
      <c r="AI81" s="7" t="s">
        <v>69</v>
      </c>
      <c r="AJ81" s="7" t="s">
        <v>67</v>
      </c>
      <c r="AK81" s="7" t="s">
        <v>75</v>
      </c>
      <c r="AL81" s="7" t="s">
        <v>67</v>
      </c>
      <c r="AM81" s="7" t="s">
        <v>68</v>
      </c>
      <c r="AN81" s="7" t="s">
        <v>69</v>
      </c>
      <c r="AO81" s="7" t="s">
        <v>70</v>
      </c>
      <c r="AP81" s="7" t="s">
        <v>69</v>
      </c>
      <c r="AQ81" s="7" t="s">
        <v>67</v>
      </c>
      <c r="AR81" s="7" t="s">
        <v>75</v>
      </c>
      <c r="AS81" s="7"/>
    </row>
    <row r="82" spans="1:68" s="31" customFormat="1" ht="15.75" thickTop="1" x14ac:dyDescent="0.25">
      <c r="A82" s="9" t="s">
        <v>44</v>
      </c>
      <c r="B82" s="30" t="s">
        <v>6</v>
      </c>
      <c r="C82" s="11">
        <f>'Monthly ASR Under 18'!C82</f>
        <v>0</v>
      </c>
      <c r="D82" s="11">
        <f>'Monthly ASR Under 18'!D82</f>
        <v>0</v>
      </c>
      <c r="E82" s="11">
        <f>'Monthly ASR Under 18'!E82</f>
        <v>0</v>
      </c>
      <c r="F82" s="11">
        <f>'Monthly ASR Under 18'!F82</f>
        <v>0</v>
      </c>
      <c r="G82" s="11">
        <f>'Monthly ASR Under 18'!G82</f>
        <v>0</v>
      </c>
      <c r="H82" s="11">
        <f>'Monthly ASR Under 18'!H82</f>
        <v>0</v>
      </c>
      <c r="I82" s="58">
        <f t="shared" ref="I82:I87" si="119">SUM(C82:H82)</f>
        <v>0</v>
      </c>
      <c r="J82" s="11">
        <f>'Monthly ASR Under 18'!P82</f>
        <v>0</v>
      </c>
      <c r="K82" s="11">
        <f>'Monthly ASR Under 18'!Q82</f>
        <v>0</v>
      </c>
      <c r="L82" s="11">
        <f>'Monthly ASR Under 18'!R82</f>
        <v>0</v>
      </c>
      <c r="M82" s="11">
        <f>'Monthly ASR Under 18'!S82</f>
        <v>0</v>
      </c>
      <c r="N82" s="11">
        <f>'Monthly ASR Under 18'!T82</f>
        <v>0</v>
      </c>
      <c r="O82" s="11">
        <f>'Monthly ASR Under 18'!U82</f>
        <v>0</v>
      </c>
      <c r="P82" s="58">
        <f t="shared" ref="P82:P87" si="120">SUM(J82:O82)</f>
        <v>0</v>
      </c>
      <c r="Q82" s="11">
        <f>'Monthly ASR Under 18'!AC82</f>
        <v>0</v>
      </c>
      <c r="R82" s="11">
        <f>'Monthly ASR Under 18'!AD82</f>
        <v>0</v>
      </c>
      <c r="S82" s="11">
        <f>'Monthly ASR Under 18'!AE82</f>
        <v>0</v>
      </c>
      <c r="T82" s="11">
        <f>'Monthly ASR Under 18'!AF82</f>
        <v>0</v>
      </c>
      <c r="U82" s="11">
        <f>'Monthly ASR Under 18'!AG82</f>
        <v>0</v>
      </c>
      <c r="V82" s="11">
        <f>'Monthly ASR Under 18'!AH82</f>
        <v>0</v>
      </c>
      <c r="W82" s="58">
        <f t="shared" ref="W82:W87" si="121">SUM(Q82:V82)</f>
        <v>0</v>
      </c>
      <c r="X82" s="11">
        <f>'Monthly ASR Under 18'!AP82</f>
        <v>0</v>
      </c>
      <c r="Y82" s="11">
        <f>'Monthly ASR Under 18'!AQ82</f>
        <v>0</v>
      </c>
      <c r="Z82" s="11">
        <f>'Monthly ASR Under 18'!AR82</f>
        <v>0</v>
      </c>
      <c r="AA82" s="11">
        <f>'Monthly ASR Under 18'!AS82</f>
        <v>0</v>
      </c>
      <c r="AB82" s="11">
        <f>'Monthly ASR Under 18'!AT82</f>
        <v>0</v>
      </c>
      <c r="AC82" s="11">
        <f>'Monthly ASR Under 18'!AU82</f>
        <v>0</v>
      </c>
      <c r="AD82" s="58">
        <f t="shared" ref="AD82:AD87" si="122">SUM(X82:AC82)</f>
        <v>0</v>
      </c>
      <c r="AE82" s="11">
        <f>'Monthly ASR Under 18'!BC82</f>
        <v>0</v>
      </c>
      <c r="AF82" s="11">
        <f>'Monthly ASR Under 18'!BD82</f>
        <v>0</v>
      </c>
      <c r="AG82" s="11">
        <f>'Monthly ASR Under 18'!BE82</f>
        <v>0</v>
      </c>
      <c r="AH82" s="11">
        <f>'Monthly ASR Under 18'!BF82</f>
        <v>0</v>
      </c>
      <c r="AI82" s="11">
        <f>'Monthly ASR Under 18'!BG82</f>
        <v>0</v>
      </c>
      <c r="AJ82" s="11">
        <f>'Monthly ASR Under 18'!BH82</f>
        <v>0</v>
      </c>
      <c r="AK82" s="58">
        <f t="shared" ref="AK82:AK87" si="123">SUM(AE82:AJ82)</f>
        <v>0</v>
      </c>
      <c r="AL82" s="11">
        <f>'Monthly ASR Under 18'!BP82</f>
        <v>0</v>
      </c>
      <c r="AM82" s="11">
        <f>'Monthly ASR Under 18'!BQ82</f>
        <v>0</v>
      </c>
      <c r="AN82" s="11">
        <f>'Monthly ASR Under 18'!BR82</f>
        <v>0</v>
      </c>
      <c r="AO82" s="11">
        <f>'Monthly ASR Under 18'!BS82</f>
        <v>0</v>
      </c>
      <c r="AP82" s="11">
        <f>'Monthly ASR Under 18'!BT82</f>
        <v>0</v>
      </c>
      <c r="AQ82" s="11">
        <f>'Monthly ASR Under 18'!BU82</f>
        <v>0</v>
      </c>
      <c r="AR82" s="58">
        <f t="shared" ref="AR82:AR87" si="124">SUM(AL82:AQ82)</f>
        <v>0</v>
      </c>
      <c r="AS82" s="12">
        <f t="shared" ref="AS82:AS87" si="125">SUM(C82:AL82)</f>
        <v>0</v>
      </c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</row>
    <row r="83" spans="1:68" s="31" customFormat="1" x14ac:dyDescent="0.25">
      <c r="A83" s="13"/>
      <c r="B83" s="33" t="s">
        <v>7</v>
      </c>
      <c r="C83" s="15">
        <f>'Monthly ASR Under 18'!C83</f>
        <v>0</v>
      </c>
      <c r="D83" s="15">
        <f>'Monthly ASR Under 18'!D83</f>
        <v>0</v>
      </c>
      <c r="E83" s="15">
        <f>'Monthly ASR Under 18'!E83</f>
        <v>0</v>
      </c>
      <c r="F83" s="15">
        <f>'Monthly ASR Under 18'!F83</f>
        <v>0</v>
      </c>
      <c r="G83" s="15">
        <f>'Monthly ASR Under 18'!G83</f>
        <v>0</v>
      </c>
      <c r="H83" s="15">
        <f>'Monthly ASR Under 18'!H83</f>
        <v>0</v>
      </c>
      <c r="I83" s="59">
        <f t="shared" si="119"/>
        <v>0</v>
      </c>
      <c r="J83" s="15">
        <f>'Monthly ASR Under 18'!P83</f>
        <v>0</v>
      </c>
      <c r="K83" s="15">
        <f>'Monthly ASR Under 18'!Q83</f>
        <v>0</v>
      </c>
      <c r="L83" s="15">
        <f>'Monthly ASR Under 18'!R83</f>
        <v>0</v>
      </c>
      <c r="M83" s="15">
        <f>'Monthly ASR Under 18'!S83</f>
        <v>0</v>
      </c>
      <c r="N83" s="15">
        <f>'Monthly ASR Under 18'!T83</f>
        <v>0</v>
      </c>
      <c r="O83" s="15">
        <f>'Monthly ASR Under 18'!U83</f>
        <v>0</v>
      </c>
      <c r="P83" s="59">
        <f t="shared" si="120"/>
        <v>0</v>
      </c>
      <c r="Q83" s="15">
        <f>'Monthly ASR Under 18'!AC83</f>
        <v>0</v>
      </c>
      <c r="R83" s="15">
        <f>'Monthly ASR Under 18'!AD83</f>
        <v>0</v>
      </c>
      <c r="S83" s="15">
        <f>'Monthly ASR Under 18'!AE83</f>
        <v>0</v>
      </c>
      <c r="T83" s="15">
        <f>'Monthly ASR Under 18'!AF83</f>
        <v>0</v>
      </c>
      <c r="U83" s="15">
        <f>'Monthly ASR Under 18'!AG83</f>
        <v>0</v>
      </c>
      <c r="V83" s="15">
        <f>'Monthly ASR Under 18'!AH83</f>
        <v>0</v>
      </c>
      <c r="W83" s="59">
        <f t="shared" si="121"/>
        <v>0</v>
      </c>
      <c r="X83" s="15">
        <f>'Monthly ASR Under 18'!AP83</f>
        <v>0</v>
      </c>
      <c r="Y83" s="15">
        <f>'Monthly ASR Under 18'!AQ83</f>
        <v>0</v>
      </c>
      <c r="Z83" s="15">
        <f>'Monthly ASR Under 18'!AR83</f>
        <v>0</v>
      </c>
      <c r="AA83" s="15">
        <f>'Monthly ASR Under 18'!AS83</f>
        <v>0</v>
      </c>
      <c r="AB83" s="15">
        <f>'Monthly ASR Under 18'!AT83</f>
        <v>0</v>
      </c>
      <c r="AC83" s="15">
        <f>'Monthly ASR Under 18'!AU83</f>
        <v>0</v>
      </c>
      <c r="AD83" s="59">
        <f t="shared" si="122"/>
        <v>0</v>
      </c>
      <c r="AE83" s="15">
        <f>'Monthly ASR Under 18'!BC83</f>
        <v>0</v>
      </c>
      <c r="AF83" s="15">
        <f>'Monthly ASR Under 18'!BD83</f>
        <v>0</v>
      </c>
      <c r="AG83" s="15">
        <f>'Monthly ASR Under 18'!BE83</f>
        <v>0</v>
      </c>
      <c r="AH83" s="15">
        <f>'Monthly ASR Under 18'!BF83</f>
        <v>0</v>
      </c>
      <c r="AI83" s="15">
        <f>'Monthly ASR Under 18'!BG83</f>
        <v>0</v>
      </c>
      <c r="AJ83" s="15">
        <f>'Monthly ASR Under 18'!BH83</f>
        <v>0</v>
      </c>
      <c r="AK83" s="59">
        <f t="shared" si="123"/>
        <v>0</v>
      </c>
      <c r="AL83" s="15">
        <f>'Monthly ASR Under 18'!BP83</f>
        <v>0</v>
      </c>
      <c r="AM83" s="15">
        <f>'Monthly ASR Under 18'!BQ83</f>
        <v>0</v>
      </c>
      <c r="AN83" s="15">
        <f>'Monthly ASR Under 18'!BR83</f>
        <v>0</v>
      </c>
      <c r="AO83" s="15">
        <f>'Monthly ASR Under 18'!BS83</f>
        <v>0</v>
      </c>
      <c r="AP83" s="15">
        <f>'Monthly ASR Under 18'!BT83</f>
        <v>0</v>
      </c>
      <c r="AQ83" s="15">
        <f>'Monthly ASR Under 18'!BU83</f>
        <v>0</v>
      </c>
      <c r="AR83" s="59">
        <f t="shared" si="124"/>
        <v>0</v>
      </c>
      <c r="AS83" s="16">
        <f t="shared" si="125"/>
        <v>0</v>
      </c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</row>
    <row r="84" spans="1:68" s="31" customFormat="1" x14ac:dyDescent="0.25">
      <c r="A84" s="17" t="s">
        <v>45</v>
      </c>
      <c r="B84" s="34" t="s">
        <v>6</v>
      </c>
      <c r="C84" s="19">
        <f>'Monthly ASR Under 18'!C84</f>
        <v>0</v>
      </c>
      <c r="D84" s="19">
        <f>'Monthly ASR Under 18'!D84</f>
        <v>0</v>
      </c>
      <c r="E84" s="19">
        <f>'Monthly ASR Under 18'!E84</f>
        <v>0</v>
      </c>
      <c r="F84" s="19">
        <f>'Monthly ASR Under 18'!F84</f>
        <v>0</v>
      </c>
      <c r="G84" s="19">
        <f>'Monthly ASR Under 18'!G84</f>
        <v>0</v>
      </c>
      <c r="H84" s="19">
        <f>'Monthly ASR Under 18'!H84</f>
        <v>0</v>
      </c>
      <c r="I84" s="60">
        <f t="shared" si="119"/>
        <v>0</v>
      </c>
      <c r="J84" s="19">
        <f>'Monthly ASR Under 18'!P84</f>
        <v>0</v>
      </c>
      <c r="K84" s="19">
        <f>'Monthly ASR Under 18'!Q84</f>
        <v>0</v>
      </c>
      <c r="L84" s="19">
        <f>'Monthly ASR Under 18'!R84</f>
        <v>0</v>
      </c>
      <c r="M84" s="19">
        <f>'Monthly ASR Under 18'!S84</f>
        <v>0</v>
      </c>
      <c r="N84" s="19">
        <f>'Monthly ASR Under 18'!T84</f>
        <v>0</v>
      </c>
      <c r="O84" s="19">
        <f>'Monthly ASR Under 18'!U84</f>
        <v>0</v>
      </c>
      <c r="P84" s="60">
        <f t="shared" si="120"/>
        <v>0</v>
      </c>
      <c r="Q84" s="19">
        <f>'Monthly ASR Under 18'!AC84</f>
        <v>0</v>
      </c>
      <c r="R84" s="19">
        <f>'Monthly ASR Under 18'!AD84</f>
        <v>0</v>
      </c>
      <c r="S84" s="19">
        <f>'Monthly ASR Under 18'!AE84</f>
        <v>0</v>
      </c>
      <c r="T84" s="19">
        <f>'Monthly ASR Under 18'!AF84</f>
        <v>0</v>
      </c>
      <c r="U84" s="19">
        <f>'Monthly ASR Under 18'!AG84</f>
        <v>0</v>
      </c>
      <c r="V84" s="19">
        <f>'Monthly ASR Under 18'!AH84</f>
        <v>0</v>
      </c>
      <c r="W84" s="60">
        <f t="shared" si="121"/>
        <v>0</v>
      </c>
      <c r="X84" s="19">
        <f>'Monthly ASR Under 18'!AP84</f>
        <v>0</v>
      </c>
      <c r="Y84" s="19">
        <f>'Monthly ASR Under 18'!AQ84</f>
        <v>0</v>
      </c>
      <c r="Z84" s="19">
        <f>'Monthly ASR Under 18'!AR84</f>
        <v>0</v>
      </c>
      <c r="AA84" s="19">
        <f>'Monthly ASR Under 18'!AS84</f>
        <v>0</v>
      </c>
      <c r="AB84" s="19">
        <f>'Monthly ASR Under 18'!AT84</f>
        <v>0</v>
      </c>
      <c r="AC84" s="19">
        <f>'Monthly ASR Under 18'!AU84</f>
        <v>0</v>
      </c>
      <c r="AD84" s="60">
        <f t="shared" si="122"/>
        <v>0</v>
      </c>
      <c r="AE84" s="19">
        <f>'Monthly ASR Under 18'!BC84</f>
        <v>0</v>
      </c>
      <c r="AF84" s="19">
        <f>'Monthly ASR Under 18'!BD84</f>
        <v>0</v>
      </c>
      <c r="AG84" s="19">
        <f>'Monthly ASR Under 18'!BE84</f>
        <v>0</v>
      </c>
      <c r="AH84" s="19">
        <f>'Monthly ASR Under 18'!BF84</f>
        <v>0</v>
      </c>
      <c r="AI84" s="19">
        <f>'Monthly ASR Under 18'!BG84</f>
        <v>0</v>
      </c>
      <c r="AJ84" s="19">
        <f>'Monthly ASR Under 18'!BH84</f>
        <v>0</v>
      </c>
      <c r="AK84" s="60">
        <f t="shared" si="123"/>
        <v>0</v>
      </c>
      <c r="AL84" s="19">
        <f>'Monthly ASR Under 18'!BP84</f>
        <v>0</v>
      </c>
      <c r="AM84" s="19">
        <f>'Monthly ASR Under 18'!BQ84</f>
        <v>0</v>
      </c>
      <c r="AN84" s="19">
        <f>'Monthly ASR Under 18'!BR84</f>
        <v>0</v>
      </c>
      <c r="AO84" s="19">
        <f>'Monthly ASR Under 18'!BS84</f>
        <v>0</v>
      </c>
      <c r="AP84" s="19">
        <f>'Monthly ASR Under 18'!BT84</f>
        <v>0</v>
      </c>
      <c r="AQ84" s="19">
        <f>'Monthly ASR Under 18'!BU84</f>
        <v>0</v>
      </c>
      <c r="AR84" s="60">
        <f t="shared" si="124"/>
        <v>0</v>
      </c>
      <c r="AS84" s="20">
        <f t="shared" si="125"/>
        <v>0</v>
      </c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</row>
    <row r="85" spans="1:68" s="31" customFormat="1" x14ac:dyDescent="0.25">
      <c r="A85" s="13"/>
      <c r="B85" s="33" t="s">
        <v>7</v>
      </c>
      <c r="C85" s="15">
        <f>'Monthly ASR Under 18'!C85</f>
        <v>0</v>
      </c>
      <c r="D85" s="15">
        <f>'Monthly ASR Under 18'!D85</f>
        <v>0</v>
      </c>
      <c r="E85" s="15">
        <f>'Monthly ASR Under 18'!E85</f>
        <v>0</v>
      </c>
      <c r="F85" s="15">
        <f>'Monthly ASR Under 18'!F85</f>
        <v>0</v>
      </c>
      <c r="G85" s="15">
        <f>'Monthly ASR Under 18'!G85</f>
        <v>0</v>
      </c>
      <c r="H85" s="15">
        <f>'Monthly ASR Under 18'!H85</f>
        <v>0</v>
      </c>
      <c r="I85" s="59">
        <f t="shared" si="119"/>
        <v>0</v>
      </c>
      <c r="J85" s="15">
        <f>'Monthly ASR Under 18'!P85</f>
        <v>0</v>
      </c>
      <c r="K85" s="15">
        <f>'Monthly ASR Under 18'!Q85</f>
        <v>0</v>
      </c>
      <c r="L85" s="15">
        <f>'Monthly ASR Under 18'!R85</f>
        <v>0</v>
      </c>
      <c r="M85" s="15">
        <f>'Monthly ASR Under 18'!S85</f>
        <v>0</v>
      </c>
      <c r="N85" s="15">
        <f>'Monthly ASR Under 18'!T85</f>
        <v>0</v>
      </c>
      <c r="O85" s="15">
        <f>'Monthly ASR Under 18'!U85</f>
        <v>0</v>
      </c>
      <c r="P85" s="59">
        <f t="shared" si="120"/>
        <v>0</v>
      </c>
      <c r="Q85" s="15">
        <f>'Monthly ASR Under 18'!AC85</f>
        <v>0</v>
      </c>
      <c r="R85" s="15">
        <f>'Monthly ASR Under 18'!AD85</f>
        <v>0</v>
      </c>
      <c r="S85" s="15">
        <f>'Monthly ASR Under 18'!AE85</f>
        <v>0</v>
      </c>
      <c r="T85" s="15">
        <f>'Monthly ASR Under 18'!AF85</f>
        <v>0</v>
      </c>
      <c r="U85" s="15">
        <f>'Monthly ASR Under 18'!AG85</f>
        <v>0</v>
      </c>
      <c r="V85" s="15">
        <f>'Monthly ASR Under 18'!AH85</f>
        <v>0</v>
      </c>
      <c r="W85" s="59">
        <f t="shared" si="121"/>
        <v>0</v>
      </c>
      <c r="X85" s="15">
        <f>'Monthly ASR Under 18'!AP85</f>
        <v>0</v>
      </c>
      <c r="Y85" s="15">
        <f>'Monthly ASR Under 18'!AQ85</f>
        <v>0</v>
      </c>
      <c r="Z85" s="15">
        <f>'Monthly ASR Under 18'!AR85</f>
        <v>0</v>
      </c>
      <c r="AA85" s="15">
        <f>'Monthly ASR Under 18'!AS85</f>
        <v>0</v>
      </c>
      <c r="AB85" s="15">
        <f>'Monthly ASR Under 18'!AT85</f>
        <v>0</v>
      </c>
      <c r="AC85" s="15">
        <f>'Monthly ASR Under 18'!AU85</f>
        <v>0</v>
      </c>
      <c r="AD85" s="59">
        <f t="shared" si="122"/>
        <v>0</v>
      </c>
      <c r="AE85" s="15">
        <f>'Monthly ASR Under 18'!BC85</f>
        <v>0</v>
      </c>
      <c r="AF85" s="15">
        <f>'Monthly ASR Under 18'!BD85</f>
        <v>0</v>
      </c>
      <c r="AG85" s="15">
        <f>'Monthly ASR Under 18'!BE85</f>
        <v>0</v>
      </c>
      <c r="AH85" s="15">
        <f>'Monthly ASR Under 18'!BF85</f>
        <v>0</v>
      </c>
      <c r="AI85" s="15">
        <f>'Monthly ASR Under 18'!BG85</f>
        <v>0</v>
      </c>
      <c r="AJ85" s="15">
        <f>'Monthly ASR Under 18'!BH85</f>
        <v>0</v>
      </c>
      <c r="AK85" s="59">
        <f t="shared" si="123"/>
        <v>0</v>
      </c>
      <c r="AL85" s="15">
        <f>'Monthly ASR Under 18'!BP85</f>
        <v>0</v>
      </c>
      <c r="AM85" s="15">
        <f>'Monthly ASR Under 18'!BQ85</f>
        <v>0</v>
      </c>
      <c r="AN85" s="15">
        <f>'Monthly ASR Under 18'!BR85</f>
        <v>0</v>
      </c>
      <c r="AO85" s="15">
        <f>'Monthly ASR Under 18'!BS85</f>
        <v>0</v>
      </c>
      <c r="AP85" s="15">
        <f>'Monthly ASR Under 18'!BT85</f>
        <v>0</v>
      </c>
      <c r="AQ85" s="15">
        <f>'Monthly ASR Under 18'!BU85</f>
        <v>0</v>
      </c>
      <c r="AR85" s="59">
        <f t="shared" si="124"/>
        <v>0</v>
      </c>
      <c r="AS85" s="16">
        <f t="shared" si="125"/>
        <v>0</v>
      </c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</row>
    <row r="86" spans="1:68" s="31" customFormat="1" x14ac:dyDescent="0.25">
      <c r="A86" s="17" t="s">
        <v>46</v>
      </c>
      <c r="B86" s="34" t="s">
        <v>6</v>
      </c>
      <c r="C86" s="19">
        <f>'Monthly ASR Under 18'!C86</f>
        <v>0</v>
      </c>
      <c r="D86" s="19">
        <f>'Monthly ASR Under 18'!D86</f>
        <v>0</v>
      </c>
      <c r="E86" s="19">
        <f>'Monthly ASR Under 18'!E86</f>
        <v>0</v>
      </c>
      <c r="F86" s="19">
        <f>'Monthly ASR Under 18'!F86</f>
        <v>0</v>
      </c>
      <c r="G86" s="19">
        <f>'Monthly ASR Under 18'!G86</f>
        <v>0</v>
      </c>
      <c r="H86" s="19">
        <f>'Monthly ASR Under 18'!H86</f>
        <v>0</v>
      </c>
      <c r="I86" s="60">
        <f t="shared" si="119"/>
        <v>0</v>
      </c>
      <c r="J86" s="19">
        <f>'Monthly ASR Under 18'!P86</f>
        <v>0</v>
      </c>
      <c r="K86" s="19">
        <f>'Monthly ASR Under 18'!Q86</f>
        <v>0</v>
      </c>
      <c r="L86" s="19">
        <f>'Monthly ASR Under 18'!R86</f>
        <v>0</v>
      </c>
      <c r="M86" s="19">
        <f>'Monthly ASR Under 18'!S86</f>
        <v>0</v>
      </c>
      <c r="N86" s="19">
        <f>'Monthly ASR Under 18'!T86</f>
        <v>0</v>
      </c>
      <c r="O86" s="19">
        <f>'Monthly ASR Under 18'!U86</f>
        <v>0</v>
      </c>
      <c r="P86" s="60">
        <f t="shared" si="120"/>
        <v>0</v>
      </c>
      <c r="Q86" s="19">
        <f>'Monthly ASR Under 18'!AC86</f>
        <v>0</v>
      </c>
      <c r="R86" s="19">
        <f>'Monthly ASR Under 18'!AD86</f>
        <v>0</v>
      </c>
      <c r="S86" s="19">
        <f>'Monthly ASR Under 18'!AE86</f>
        <v>0</v>
      </c>
      <c r="T86" s="19">
        <f>'Monthly ASR Under 18'!AF86</f>
        <v>0</v>
      </c>
      <c r="U86" s="19">
        <f>'Monthly ASR Under 18'!AG86</f>
        <v>0</v>
      </c>
      <c r="V86" s="19">
        <f>'Monthly ASR Under 18'!AH86</f>
        <v>0</v>
      </c>
      <c r="W86" s="60">
        <f t="shared" si="121"/>
        <v>0</v>
      </c>
      <c r="X86" s="19">
        <f>'Monthly ASR Under 18'!AP86</f>
        <v>0</v>
      </c>
      <c r="Y86" s="19">
        <f>'Monthly ASR Under 18'!AQ86</f>
        <v>0</v>
      </c>
      <c r="Z86" s="19">
        <f>'Monthly ASR Under 18'!AR86</f>
        <v>0</v>
      </c>
      <c r="AA86" s="19">
        <f>'Monthly ASR Under 18'!AS86</f>
        <v>0</v>
      </c>
      <c r="AB86" s="19">
        <f>'Monthly ASR Under 18'!AT86</f>
        <v>0</v>
      </c>
      <c r="AC86" s="19">
        <f>'Monthly ASR Under 18'!AU86</f>
        <v>0</v>
      </c>
      <c r="AD86" s="60">
        <f t="shared" si="122"/>
        <v>0</v>
      </c>
      <c r="AE86" s="19">
        <f>'Monthly ASR Under 18'!BC86</f>
        <v>0</v>
      </c>
      <c r="AF86" s="19">
        <f>'Monthly ASR Under 18'!BD86</f>
        <v>0</v>
      </c>
      <c r="AG86" s="19">
        <f>'Monthly ASR Under 18'!BE86</f>
        <v>0</v>
      </c>
      <c r="AH86" s="19">
        <f>'Monthly ASR Under 18'!BF86</f>
        <v>0</v>
      </c>
      <c r="AI86" s="19">
        <f>'Monthly ASR Under 18'!BG86</f>
        <v>0</v>
      </c>
      <c r="AJ86" s="19">
        <f>'Monthly ASR Under 18'!BH86</f>
        <v>0</v>
      </c>
      <c r="AK86" s="60">
        <f t="shared" si="123"/>
        <v>0</v>
      </c>
      <c r="AL86" s="19">
        <f>'Monthly ASR Under 18'!BP86</f>
        <v>0</v>
      </c>
      <c r="AM86" s="19">
        <f>'Monthly ASR Under 18'!BQ86</f>
        <v>0</v>
      </c>
      <c r="AN86" s="19">
        <f>'Monthly ASR Under 18'!BR86</f>
        <v>0</v>
      </c>
      <c r="AO86" s="19">
        <f>'Monthly ASR Under 18'!BS86</f>
        <v>0</v>
      </c>
      <c r="AP86" s="19">
        <f>'Monthly ASR Under 18'!BT86</f>
        <v>0</v>
      </c>
      <c r="AQ86" s="19">
        <f>'Monthly ASR Under 18'!BU86</f>
        <v>0</v>
      </c>
      <c r="AR86" s="60">
        <f t="shared" si="124"/>
        <v>0</v>
      </c>
      <c r="AS86" s="20">
        <f t="shared" si="125"/>
        <v>0</v>
      </c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</row>
    <row r="87" spans="1:68" s="31" customFormat="1" ht="15.75" thickBot="1" x14ac:dyDescent="0.3">
      <c r="A87" s="21"/>
      <c r="B87" s="35" t="s">
        <v>7</v>
      </c>
      <c r="C87" s="23">
        <f>'Monthly ASR Under 18'!C87</f>
        <v>0</v>
      </c>
      <c r="D87" s="23">
        <f>'Monthly ASR Under 18'!D87</f>
        <v>0</v>
      </c>
      <c r="E87" s="23">
        <f>'Monthly ASR Under 18'!E87</f>
        <v>0</v>
      </c>
      <c r="F87" s="23">
        <f>'Monthly ASR Under 18'!F87</f>
        <v>0</v>
      </c>
      <c r="G87" s="23">
        <f>'Monthly ASR Under 18'!G87</f>
        <v>0</v>
      </c>
      <c r="H87" s="23">
        <f>'Monthly ASR Under 18'!H87</f>
        <v>0</v>
      </c>
      <c r="I87" s="61">
        <f t="shared" si="119"/>
        <v>0</v>
      </c>
      <c r="J87" s="23">
        <f>'Monthly ASR Under 18'!P87</f>
        <v>0</v>
      </c>
      <c r="K87" s="23">
        <f>'Monthly ASR Under 18'!Q87</f>
        <v>0</v>
      </c>
      <c r="L87" s="23">
        <f>'Monthly ASR Under 18'!R87</f>
        <v>0</v>
      </c>
      <c r="M87" s="23">
        <f>'Monthly ASR Under 18'!S87</f>
        <v>0</v>
      </c>
      <c r="N87" s="23">
        <f>'Monthly ASR Under 18'!T87</f>
        <v>0</v>
      </c>
      <c r="O87" s="23">
        <f>'Monthly ASR Under 18'!U87</f>
        <v>0</v>
      </c>
      <c r="P87" s="61">
        <f t="shared" si="120"/>
        <v>0</v>
      </c>
      <c r="Q87" s="23">
        <f>'Monthly ASR Under 18'!AC87</f>
        <v>0</v>
      </c>
      <c r="R87" s="23">
        <f>'Monthly ASR Under 18'!AD87</f>
        <v>0</v>
      </c>
      <c r="S87" s="23">
        <f>'Monthly ASR Under 18'!AE87</f>
        <v>0</v>
      </c>
      <c r="T87" s="23">
        <f>'Monthly ASR Under 18'!AF87</f>
        <v>0</v>
      </c>
      <c r="U87" s="23">
        <f>'Monthly ASR Under 18'!AG87</f>
        <v>0</v>
      </c>
      <c r="V87" s="23">
        <f>'Monthly ASR Under 18'!AH87</f>
        <v>0</v>
      </c>
      <c r="W87" s="61">
        <f t="shared" si="121"/>
        <v>0</v>
      </c>
      <c r="X87" s="23">
        <f>'Monthly ASR Under 18'!AP87</f>
        <v>0</v>
      </c>
      <c r="Y87" s="23">
        <f>'Monthly ASR Under 18'!AQ87</f>
        <v>0</v>
      </c>
      <c r="Z87" s="23">
        <f>'Monthly ASR Under 18'!AR87</f>
        <v>0</v>
      </c>
      <c r="AA87" s="23">
        <f>'Monthly ASR Under 18'!AS87</f>
        <v>0</v>
      </c>
      <c r="AB87" s="23">
        <f>'Monthly ASR Under 18'!AT87</f>
        <v>0</v>
      </c>
      <c r="AC87" s="23">
        <f>'Monthly ASR Under 18'!AU87</f>
        <v>0</v>
      </c>
      <c r="AD87" s="61">
        <f t="shared" si="122"/>
        <v>0</v>
      </c>
      <c r="AE87" s="23">
        <f>'Monthly ASR Under 18'!BC87</f>
        <v>0</v>
      </c>
      <c r="AF87" s="23">
        <f>'Monthly ASR Under 18'!BD87</f>
        <v>0</v>
      </c>
      <c r="AG87" s="23">
        <f>'Monthly ASR Under 18'!BE87</f>
        <v>0</v>
      </c>
      <c r="AH87" s="23">
        <f>'Monthly ASR Under 18'!BF87</f>
        <v>0</v>
      </c>
      <c r="AI87" s="23">
        <f>'Monthly ASR Under 18'!BG87</f>
        <v>0</v>
      </c>
      <c r="AJ87" s="23">
        <f>'Monthly ASR Under 18'!BH87</f>
        <v>0</v>
      </c>
      <c r="AK87" s="61">
        <f t="shared" si="123"/>
        <v>0</v>
      </c>
      <c r="AL87" s="23">
        <f>'Monthly ASR Under 18'!BP87</f>
        <v>0</v>
      </c>
      <c r="AM87" s="23">
        <f>'Monthly ASR Under 18'!BQ87</f>
        <v>0</v>
      </c>
      <c r="AN87" s="23">
        <f>'Monthly ASR Under 18'!BR87</f>
        <v>0</v>
      </c>
      <c r="AO87" s="23">
        <f>'Monthly ASR Under 18'!BS87</f>
        <v>0</v>
      </c>
      <c r="AP87" s="23">
        <f>'Monthly ASR Under 18'!BT87</f>
        <v>0</v>
      </c>
      <c r="AQ87" s="23">
        <f>'Monthly ASR Under 18'!BU87</f>
        <v>0</v>
      </c>
      <c r="AR87" s="61">
        <f t="shared" si="124"/>
        <v>0</v>
      </c>
      <c r="AS87" s="24">
        <f t="shared" si="125"/>
        <v>0</v>
      </c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</row>
    <row r="88" spans="1:68" s="31" customFormat="1" ht="15.75" thickTop="1" x14ac:dyDescent="0.25">
      <c r="A88" s="25" t="s">
        <v>47</v>
      </c>
      <c r="B88" s="26" t="s">
        <v>6</v>
      </c>
      <c r="C88" s="27">
        <f t="shared" ref="C88:AS89" si="126">C82+C84+C86</f>
        <v>0</v>
      </c>
      <c r="D88" s="27">
        <f t="shared" si="126"/>
        <v>0</v>
      </c>
      <c r="E88" s="27">
        <f t="shared" ref="E88:F88" si="127">E82+E84+E86</f>
        <v>0</v>
      </c>
      <c r="F88" s="27">
        <f t="shared" si="127"/>
        <v>0</v>
      </c>
      <c r="G88" s="27">
        <f t="shared" si="126"/>
        <v>0</v>
      </c>
      <c r="H88" s="27">
        <f t="shared" si="126"/>
        <v>0</v>
      </c>
      <c r="I88" s="62">
        <f t="shared" si="126"/>
        <v>0</v>
      </c>
      <c r="J88" s="27">
        <f t="shared" si="126"/>
        <v>0</v>
      </c>
      <c r="K88" s="27">
        <f t="shared" si="126"/>
        <v>0</v>
      </c>
      <c r="L88" s="27"/>
      <c r="M88" s="27"/>
      <c r="N88" s="27">
        <f t="shared" si="126"/>
        <v>0</v>
      </c>
      <c r="O88" s="27">
        <f t="shared" si="126"/>
        <v>0</v>
      </c>
      <c r="P88" s="62">
        <f t="shared" si="126"/>
        <v>0</v>
      </c>
      <c r="Q88" s="27">
        <f t="shared" si="126"/>
        <v>0</v>
      </c>
      <c r="R88" s="27">
        <f t="shared" si="126"/>
        <v>0</v>
      </c>
      <c r="S88" s="27"/>
      <c r="T88" s="27"/>
      <c r="U88" s="27">
        <f t="shared" si="126"/>
        <v>0</v>
      </c>
      <c r="V88" s="27">
        <f t="shared" si="126"/>
        <v>0</v>
      </c>
      <c r="W88" s="62">
        <f t="shared" si="126"/>
        <v>0</v>
      </c>
      <c r="X88" s="27">
        <f t="shared" si="126"/>
        <v>0</v>
      </c>
      <c r="Y88" s="27">
        <f t="shared" si="126"/>
        <v>0</v>
      </c>
      <c r="Z88" s="27"/>
      <c r="AA88" s="27"/>
      <c r="AB88" s="27">
        <f t="shared" si="126"/>
        <v>0</v>
      </c>
      <c r="AC88" s="27">
        <f t="shared" si="126"/>
        <v>0</v>
      </c>
      <c r="AD88" s="62">
        <f t="shared" si="126"/>
        <v>0</v>
      </c>
      <c r="AE88" s="27">
        <f t="shared" si="126"/>
        <v>0</v>
      </c>
      <c r="AF88" s="27">
        <f t="shared" si="126"/>
        <v>0</v>
      </c>
      <c r="AG88" s="27"/>
      <c r="AH88" s="27"/>
      <c r="AI88" s="27">
        <f t="shared" si="126"/>
        <v>0</v>
      </c>
      <c r="AJ88" s="27">
        <f t="shared" si="126"/>
        <v>0</v>
      </c>
      <c r="AK88" s="62">
        <f t="shared" si="126"/>
        <v>0</v>
      </c>
      <c r="AL88" s="27">
        <f t="shared" si="126"/>
        <v>0</v>
      </c>
      <c r="AM88" s="27">
        <f t="shared" si="126"/>
        <v>0</v>
      </c>
      <c r="AN88" s="27"/>
      <c r="AO88" s="27"/>
      <c r="AP88" s="27">
        <f t="shared" si="126"/>
        <v>0</v>
      </c>
      <c r="AQ88" s="27">
        <f t="shared" si="126"/>
        <v>0</v>
      </c>
      <c r="AR88" s="62">
        <f t="shared" si="126"/>
        <v>0</v>
      </c>
      <c r="AS88" s="28">
        <f t="shared" si="126"/>
        <v>0</v>
      </c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</row>
    <row r="89" spans="1:68" s="31" customFormat="1" x14ac:dyDescent="0.25">
      <c r="A89" s="25"/>
      <c r="B89" s="26" t="s">
        <v>7</v>
      </c>
      <c r="C89" s="27">
        <f t="shared" si="126"/>
        <v>0</v>
      </c>
      <c r="D89" s="27">
        <f t="shared" si="126"/>
        <v>0</v>
      </c>
      <c r="E89" s="27">
        <f t="shared" ref="E89:F89" si="128">E83+E85+E87</f>
        <v>0</v>
      </c>
      <c r="F89" s="27">
        <f t="shared" si="128"/>
        <v>0</v>
      </c>
      <c r="G89" s="27">
        <f t="shared" si="126"/>
        <v>0</v>
      </c>
      <c r="H89" s="27">
        <f t="shared" si="126"/>
        <v>0</v>
      </c>
      <c r="I89" s="62">
        <f t="shared" si="126"/>
        <v>0</v>
      </c>
      <c r="J89" s="27">
        <f t="shared" si="126"/>
        <v>0</v>
      </c>
      <c r="K89" s="27">
        <f t="shared" si="126"/>
        <v>0</v>
      </c>
      <c r="L89" s="27"/>
      <c r="M89" s="27"/>
      <c r="N89" s="27">
        <f t="shared" si="126"/>
        <v>0</v>
      </c>
      <c r="O89" s="27">
        <f t="shared" si="126"/>
        <v>0</v>
      </c>
      <c r="P89" s="62">
        <f t="shared" si="126"/>
        <v>0</v>
      </c>
      <c r="Q89" s="27">
        <f t="shared" si="126"/>
        <v>0</v>
      </c>
      <c r="R89" s="27">
        <f t="shared" si="126"/>
        <v>0</v>
      </c>
      <c r="S89" s="27"/>
      <c r="T89" s="27"/>
      <c r="U89" s="27">
        <f t="shared" si="126"/>
        <v>0</v>
      </c>
      <c r="V89" s="27">
        <f t="shared" si="126"/>
        <v>0</v>
      </c>
      <c r="W89" s="62">
        <f t="shared" si="126"/>
        <v>0</v>
      </c>
      <c r="X89" s="27">
        <f t="shared" si="126"/>
        <v>0</v>
      </c>
      <c r="Y89" s="27">
        <f t="shared" si="126"/>
        <v>0</v>
      </c>
      <c r="Z89" s="27"/>
      <c r="AA89" s="27"/>
      <c r="AB89" s="27">
        <f t="shared" si="126"/>
        <v>0</v>
      </c>
      <c r="AC89" s="27">
        <f t="shared" si="126"/>
        <v>0</v>
      </c>
      <c r="AD89" s="62">
        <f t="shared" si="126"/>
        <v>0</v>
      </c>
      <c r="AE89" s="27">
        <f t="shared" si="126"/>
        <v>0</v>
      </c>
      <c r="AF89" s="27">
        <f t="shared" si="126"/>
        <v>0</v>
      </c>
      <c r="AG89" s="27"/>
      <c r="AH89" s="27"/>
      <c r="AI89" s="27">
        <f t="shared" si="126"/>
        <v>0</v>
      </c>
      <c r="AJ89" s="27">
        <f t="shared" si="126"/>
        <v>0</v>
      </c>
      <c r="AK89" s="62">
        <f t="shared" si="126"/>
        <v>0</v>
      </c>
      <c r="AL89" s="27">
        <f t="shared" si="126"/>
        <v>0</v>
      </c>
      <c r="AM89" s="27">
        <f t="shared" si="126"/>
        <v>0</v>
      </c>
      <c r="AN89" s="27"/>
      <c r="AO89" s="27"/>
      <c r="AP89" s="27">
        <f t="shared" si="126"/>
        <v>0</v>
      </c>
      <c r="AQ89" s="27">
        <f t="shared" si="126"/>
        <v>0</v>
      </c>
      <c r="AR89" s="62">
        <f t="shared" si="126"/>
        <v>0</v>
      </c>
      <c r="AS89" s="28">
        <f t="shared" si="126"/>
        <v>0</v>
      </c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</row>
    <row r="90" spans="1:68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55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</row>
    <row r="91" spans="1:68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/>
      <c r="H91" s="7"/>
      <c r="I91" s="7"/>
      <c r="J91" s="7" t="s">
        <v>2</v>
      </c>
      <c r="K91" s="7"/>
      <c r="L91" s="7"/>
      <c r="M91" s="7"/>
      <c r="N91" s="7"/>
      <c r="O91" s="7"/>
      <c r="P91" s="7"/>
      <c r="Q91" s="7" t="s">
        <v>3</v>
      </c>
      <c r="R91" s="7"/>
      <c r="S91" s="7"/>
      <c r="T91" s="7"/>
      <c r="U91" s="7"/>
      <c r="V91" s="7"/>
      <c r="W91" s="7"/>
      <c r="X91" s="7">
        <v>15</v>
      </c>
      <c r="Y91" s="7"/>
      <c r="Z91" s="7"/>
      <c r="AA91" s="7"/>
      <c r="AB91" s="7"/>
      <c r="AC91" s="7"/>
      <c r="AD91" s="7"/>
      <c r="AE91" s="7">
        <v>16</v>
      </c>
      <c r="AF91" s="7"/>
      <c r="AG91" s="7"/>
      <c r="AH91" s="7"/>
      <c r="AI91" s="7"/>
      <c r="AJ91" s="7"/>
      <c r="AK91" s="7"/>
      <c r="AL91" s="7">
        <v>17</v>
      </c>
      <c r="AM91" s="7"/>
      <c r="AN91" s="7"/>
      <c r="AO91" s="7"/>
      <c r="AP91" s="7"/>
      <c r="AQ91" s="7"/>
      <c r="AR91" s="7"/>
      <c r="AS91" s="7" t="s">
        <v>4</v>
      </c>
    </row>
    <row r="92" spans="1:68" s="8" customFormat="1" ht="15.75" thickBot="1" x14ac:dyDescent="0.3">
      <c r="A92" s="45"/>
      <c r="B92" s="54"/>
      <c r="C92" s="7" t="s">
        <v>67</v>
      </c>
      <c r="D92" s="7" t="s">
        <v>68</v>
      </c>
      <c r="E92" s="7" t="s">
        <v>69</v>
      </c>
      <c r="F92" s="7" t="s">
        <v>70</v>
      </c>
      <c r="G92" s="7" t="s">
        <v>69</v>
      </c>
      <c r="H92" s="7" t="s">
        <v>67</v>
      </c>
      <c r="I92" s="7" t="s">
        <v>75</v>
      </c>
      <c r="J92" s="7" t="s">
        <v>67</v>
      </c>
      <c r="K92" s="7" t="s">
        <v>68</v>
      </c>
      <c r="L92" s="7" t="s">
        <v>69</v>
      </c>
      <c r="M92" s="7" t="s">
        <v>70</v>
      </c>
      <c r="N92" s="7" t="s">
        <v>69</v>
      </c>
      <c r="O92" s="7" t="s">
        <v>67</v>
      </c>
      <c r="P92" s="7" t="s">
        <v>75</v>
      </c>
      <c r="Q92" s="7" t="s">
        <v>67</v>
      </c>
      <c r="R92" s="7" t="s">
        <v>68</v>
      </c>
      <c r="S92" s="7" t="s">
        <v>69</v>
      </c>
      <c r="T92" s="7" t="s">
        <v>70</v>
      </c>
      <c r="U92" s="7" t="s">
        <v>69</v>
      </c>
      <c r="V92" s="7" t="s">
        <v>67</v>
      </c>
      <c r="W92" s="7" t="s">
        <v>75</v>
      </c>
      <c r="X92" s="7" t="s">
        <v>67</v>
      </c>
      <c r="Y92" s="7" t="s">
        <v>68</v>
      </c>
      <c r="Z92" s="7" t="s">
        <v>69</v>
      </c>
      <c r="AA92" s="7" t="s">
        <v>70</v>
      </c>
      <c r="AB92" s="7" t="s">
        <v>69</v>
      </c>
      <c r="AC92" s="7" t="s">
        <v>67</v>
      </c>
      <c r="AD92" s="7" t="s">
        <v>75</v>
      </c>
      <c r="AE92" s="7" t="s">
        <v>67</v>
      </c>
      <c r="AF92" s="7" t="s">
        <v>68</v>
      </c>
      <c r="AG92" s="7" t="s">
        <v>69</v>
      </c>
      <c r="AH92" s="7" t="s">
        <v>70</v>
      </c>
      <c r="AI92" s="7" t="s">
        <v>69</v>
      </c>
      <c r="AJ92" s="7" t="s">
        <v>67</v>
      </c>
      <c r="AK92" s="7" t="s">
        <v>75</v>
      </c>
      <c r="AL92" s="7" t="s">
        <v>67</v>
      </c>
      <c r="AM92" s="7" t="s">
        <v>68</v>
      </c>
      <c r="AN92" s="7" t="s">
        <v>69</v>
      </c>
      <c r="AO92" s="7" t="s">
        <v>70</v>
      </c>
      <c r="AP92" s="7" t="s">
        <v>69</v>
      </c>
      <c r="AQ92" s="7" t="s">
        <v>67</v>
      </c>
      <c r="AR92" s="7" t="s">
        <v>75</v>
      </c>
      <c r="AS92" s="7"/>
    </row>
    <row r="93" spans="1:68" s="31" customFormat="1" ht="15.75" thickTop="1" x14ac:dyDescent="0.25">
      <c r="A93" s="9" t="s">
        <v>49</v>
      </c>
      <c r="B93" s="30" t="s">
        <v>6</v>
      </c>
      <c r="C93" s="11">
        <f>'Monthly ASR Under 18'!C93</f>
        <v>0</v>
      </c>
      <c r="D93" s="11">
        <f>'Monthly ASR Under 18'!D93</f>
        <v>0</v>
      </c>
      <c r="E93" s="11">
        <f>'Monthly ASR Under 18'!E93</f>
        <v>0</v>
      </c>
      <c r="F93" s="11">
        <f>'Monthly ASR Under 18'!F93</f>
        <v>0</v>
      </c>
      <c r="G93" s="11">
        <f>'Monthly ASR Under 18'!G93</f>
        <v>0</v>
      </c>
      <c r="H93" s="11">
        <f>'Monthly ASR Under 18'!H93</f>
        <v>0</v>
      </c>
      <c r="I93" s="58">
        <f t="shared" ref="I93:I108" si="129">SUM(C93:H93)</f>
        <v>0</v>
      </c>
      <c r="J93" s="11">
        <f>'Monthly ASR Under 18'!P93</f>
        <v>0</v>
      </c>
      <c r="K93" s="11">
        <f>'Monthly ASR Under 18'!Q93</f>
        <v>0</v>
      </c>
      <c r="L93" s="11">
        <f>'Monthly ASR Under 18'!R93</f>
        <v>0</v>
      </c>
      <c r="M93" s="11">
        <f>'Monthly ASR Under 18'!S93</f>
        <v>0</v>
      </c>
      <c r="N93" s="11">
        <f>'Monthly ASR Under 18'!T93</f>
        <v>0</v>
      </c>
      <c r="O93" s="11">
        <f>'Monthly ASR Under 18'!U93</f>
        <v>0</v>
      </c>
      <c r="P93" s="58">
        <f t="shared" ref="P93:P108" si="130">SUM(J93:O93)</f>
        <v>0</v>
      </c>
      <c r="Q93" s="11">
        <f>'Monthly ASR Under 18'!AC93</f>
        <v>0</v>
      </c>
      <c r="R93" s="11">
        <f>'Monthly ASR Under 18'!AD93</f>
        <v>0</v>
      </c>
      <c r="S93" s="11">
        <f>'Monthly ASR Under 18'!AE93</f>
        <v>0</v>
      </c>
      <c r="T93" s="11">
        <f>'Monthly ASR Under 18'!AF93</f>
        <v>0</v>
      </c>
      <c r="U93" s="11">
        <f>'Monthly ASR Under 18'!AG93</f>
        <v>0</v>
      </c>
      <c r="V93" s="11">
        <f>'Monthly ASR Under 18'!AH93</f>
        <v>0</v>
      </c>
      <c r="W93" s="58">
        <f t="shared" ref="W93:W108" si="131">SUM(Q93:V93)</f>
        <v>0</v>
      </c>
      <c r="X93" s="11">
        <f>'Monthly ASR Under 18'!AP93</f>
        <v>0</v>
      </c>
      <c r="Y93" s="11">
        <f>'Monthly ASR Under 18'!AQ93</f>
        <v>0</v>
      </c>
      <c r="Z93" s="11">
        <f>'Monthly ASR Under 18'!AR93</f>
        <v>0</v>
      </c>
      <c r="AA93" s="11">
        <f>'Monthly ASR Under 18'!AS93</f>
        <v>0</v>
      </c>
      <c r="AB93" s="11">
        <f>'Monthly ASR Under 18'!AT93</f>
        <v>0</v>
      </c>
      <c r="AC93" s="11">
        <f>'Monthly ASR Under 18'!AU93</f>
        <v>0</v>
      </c>
      <c r="AD93" s="58">
        <f t="shared" ref="AD93:AD108" si="132">SUM(X93:AC93)</f>
        <v>0</v>
      </c>
      <c r="AE93" s="11">
        <f>'Monthly ASR Under 18'!BC93</f>
        <v>0</v>
      </c>
      <c r="AF93" s="11">
        <f>'Monthly ASR Under 18'!BD93</f>
        <v>0</v>
      </c>
      <c r="AG93" s="11">
        <f>'Monthly ASR Under 18'!BE93</f>
        <v>0</v>
      </c>
      <c r="AH93" s="11">
        <f>'Monthly ASR Under 18'!BF93</f>
        <v>0</v>
      </c>
      <c r="AI93" s="11">
        <f>'Monthly ASR Under 18'!BG93</f>
        <v>0</v>
      </c>
      <c r="AJ93" s="11">
        <f>'Monthly ASR Under 18'!BH93</f>
        <v>0</v>
      </c>
      <c r="AK93" s="58">
        <f t="shared" ref="AK93:AK108" si="133">SUM(AE93:AJ93)</f>
        <v>0</v>
      </c>
      <c r="AL93" s="11">
        <f>'Monthly ASR Under 18'!BP93</f>
        <v>0</v>
      </c>
      <c r="AM93" s="11">
        <f>'Monthly ASR Under 18'!BQ93</f>
        <v>0</v>
      </c>
      <c r="AN93" s="11">
        <f>'Monthly ASR Under 18'!BR93</f>
        <v>0</v>
      </c>
      <c r="AO93" s="11">
        <f>'Monthly ASR Under 18'!BS93</f>
        <v>0</v>
      </c>
      <c r="AP93" s="11">
        <f>'Monthly ASR Under 18'!BT93</f>
        <v>0</v>
      </c>
      <c r="AQ93" s="11">
        <f>'Monthly ASR Under 18'!BU93</f>
        <v>0</v>
      </c>
      <c r="AR93" s="58">
        <f t="shared" ref="AR93:AR108" si="134">SUM(AL93:AQ93)</f>
        <v>0</v>
      </c>
      <c r="AS93" s="12">
        <f t="shared" ref="AS93:AS108" si="135">SUM(C93:AL93)</f>
        <v>0</v>
      </c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</row>
    <row r="94" spans="1:68" s="31" customFormat="1" x14ac:dyDescent="0.25">
      <c r="A94" s="13"/>
      <c r="B94" s="33" t="s">
        <v>7</v>
      </c>
      <c r="C94" s="15">
        <f>'Monthly ASR Under 18'!C94</f>
        <v>0</v>
      </c>
      <c r="D94" s="15">
        <f>'Monthly ASR Under 18'!D94</f>
        <v>0</v>
      </c>
      <c r="E94" s="15">
        <f>'Monthly ASR Under 18'!E94</f>
        <v>0</v>
      </c>
      <c r="F94" s="15">
        <f>'Monthly ASR Under 18'!F94</f>
        <v>0</v>
      </c>
      <c r="G94" s="15">
        <f>'Monthly ASR Under 18'!G94</f>
        <v>0</v>
      </c>
      <c r="H94" s="15">
        <f>'Monthly ASR Under 18'!H94</f>
        <v>0</v>
      </c>
      <c r="I94" s="59">
        <f t="shared" si="129"/>
        <v>0</v>
      </c>
      <c r="J94" s="15">
        <f>'Monthly ASR Under 18'!P94</f>
        <v>0</v>
      </c>
      <c r="K94" s="15">
        <f>'Monthly ASR Under 18'!Q94</f>
        <v>0</v>
      </c>
      <c r="L94" s="15">
        <f>'Monthly ASR Under 18'!R94</f>
        <v>0</v>
      </c>
      <c r="M94" s="15">
        <f>'Monthly ASR Under 18'!S94</f>
        <v>0</v>
      </c>
      <c r="N94" s="15">
        <f>'Monthly ASR Under 18'!T94</f>
        <v>0</v>
      </c>
      <c r="O94" s="15">
        <f>'Monthly ASR Under 18'!U94</f>
        <v>0</v>
      </c>
      <c r="P94" s="59">
        <f t="shared" si="130"/>
        <v>0</v>
      </c>
      <c r="Q94" s="15">
        <f>'Monthly ASR Under 18'!AC94</f>
        <v>0</v>
      </c>
      <c r="R94" s="15">
        <f>'Monthly ASR Under 18'!AD94</f>
        <v>0</v>
      </c>
      <c r="S94" s="15">
        <f>'Monthly ASR Under 18'!AE94</f>
        <v>0</v>
      </c>
      <c r="T94" s="15">
        <f>'Monthly ASR Under 18'!AF94</f>
        <v>0</v>
      </c>
      <c r="U94" s="15">
        <f>'Monthly ASR Under 18'!AG94</f>
        <v>0</v>
      </c>
      <c r="V94" s="15">
        <f>'Monthly ASR Under 18'!AH94</f>
        <v>0</v>
      </c>
      <c r="W94" s="59">
        <f t="shared" si="131"/>
        <v>0</v>
      </c>
      <c r="X94" s="15">
        <f>'Monthly ASR Under 18'!AP94</f>
        <v>0</v>
      </c>
      <c r="Y94" s="15">
        <f>'Monthly ASR Under 18'!AQ94</f>
        <v>0</v>
      </c>
      <c r="Z94" s="15">
        <f>'Monthly ASR Under 18'!AR94</f>
        <v>0</v>
      </c>
      <c r="AA94" s="15">
        <f>'Monthly ASR Under 18'!AS94</f>
        <v>0</v>
      </c>
      <c r="AB94" s="15">
        <f>'Monthly ASR Under 18'!AT94</f>
        <v>0</v>
      </c>
      <c r="AC94" s="15">
        <f>'Monthly ASR Under 18'!AU94</f>
        <v>0</v>
      </c>
      <c r="AD94" s="59">
        <f t="shared" si="132"/>
        <v>0</v>
      </c>
      <c r="AE94" s="15">
        <f>'Monthly ASR Under 18'!BC94</f>
        <v>0</v>
      </c>
      <c r="AF94" s="15">
        <f>'Monthly ASR Under 18'!BD94</f>
        <v>0</v>
      </c>
      <c r="AG94" s="15">
        <f>'Monthly ASR Under 18'!BE94</f>
        <v>0</v>
      </c>
      <c r="AH94" s="15">
        <f>'Monthly ASR Under 18'!BF94</f>
        <v>0</v>
      </c>
      <c r="AI94" s="15">
        <f>'Monthly ASR Under 18'!BG94</f>
        <v>0</v>
      </c>
      <c r="AJ94" s="15">
        <f>'Monthly ASR Under 18'!BH94</f>
        <v>0</v>
      </c>
      <c r="AK94" s="59">
        <f t="shared" si="133"/>
        <v>0</v>
      </c>
      <c r="AL94" s="15">
        <f>'Monthly ASR Under 18'!BP94</f>
        <v>0</v>
      </c>
      <c r="AM94" s="15">
        <f>'Monthly ASR Under 18'!BQ94</f>
        <v>0</v>
      </c>
      <c r="AN94" s="15">
        <f>'Monthly ASR Under 18'!BR94</f>
        <v>0</v>
      </c>
      <c r="AO94" s="15">
        <f>'Monthly ASR Under 18'!BS94</f>
        <v>0</v>
      </c>
      <c r="AP94" s="15">
        <f>'Monthly ASR Under 18'!BT94</f>
        <v>0</v>
      </c>
      <c r="AQ94" s="15">
        <f>'Monthly ASR Under 18'!BU94</f>
        <v>0</v>
      </c>
      <c r="AR94" s="59">
        <f t="shared" si="134"/>
        <v>0</v>
      </c>
      <c r="AS94" s="16">
        <f t="shared" si="135"/>
        <v>0</v>
      </c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</row>
    <row r="95" spans="1:68" s="31" customFormat="1" x14ac:dyDescent="0.25">
      <c r="A95" s="17" t="s">
        <v>50</v>
      </c>
      <c r="B95" s="34" t="s">
        <v>6</v>
      </c>
      <c r="C95" s="19">
        <f>'Monthly ASR Under 18'!C95</f>
        <v>0</v>
      </c>
      <c r="D95" s="19">
        <f>'Monthly ASR Under 18'!D95</f>
        <v>0</v>
      </c>
      <c r="E95" s="19">
        <f>'Monthly ASR Under 18'!E95</f>
        <v>0</v>
      </c>
      <c r="F95" s="19">
        <f>'Monthly ASR Under 18'!F95</f>
        <v>0</v>
      </c>
      <c r="G95" s="19">
        <f>'Monthly ASR Under 18'!G95</f>
        <v>0</v>
      </c>
      <c r="H95" s="19">
        <f>'Monthly ASR Under 18'!H95</f>
        <v>0</v>
      </c>
      <c r="I95" s="60">
        <f t="shared" si="129"/>
        <v>0</v>
      </c>
      <c r="J95" s="19">
        <f>'Monthly ASR Under 18'!P95</f>
        <v>0</v>
      </c>
      <c r="K95" s="19">
        <f>'Monthly ASR Under 18'!Q95</f>
        <v>0</v>
      </c>
      <c r="L95" s="19">
        <f>'Monthly ASR Under 18'!R95</f>
        <v>0</v>
      </c>
      <c r="M95" s="19">
        <f>'Monthly ASR Under 18'!S95</f>
        <v>0</v>
      </c>
      <c r="N95" s="19">
        <f>'Monthly ASR Under 18'!T95</f>
        <v>0</v>
      </c>
      <c r="O95" s="19">
        <f>'Monthly ASR Under 18'!U95</f>
        <v>0</v>
      </c>
      <c r="P95" s="60">
        <f t="shared" si="130"/>
        <v>0</v>
      </c>
      <c r="Q95" s="19">
        <f>'Monthly ASR Under 18'!AC95</f>
        <v>0</v>
      </c>
      <c r="R95" s="19">
        <f>'Monthly ASR Under 18'!AD95</f>
        <v>0</v>
      </c>
      <c r="S95" s="19">
        <f>'Monthly ASR Under 18'!AE95</f>
        <v>0</v>
      </c>
      <c r="T95" s="19">
        <f>'Monthly ASR Under 18'!AF95</f>
        <v>0</v>
      </c>
      <c r="U95" s="19">
        <f>'Monthly ASR Under 18'!AG95</f>
        <v>0</v>
      </c>
      <c r="V95" s="19">
        <f>'Monthly ASR Under 18'!AH95</f>
        <v>0</v>
      </c>
      <c r="W95" s="60">
        <f t="shared" si="131"/>
        <v>0</v>
      </c>
      <c r="X95" s="19">
        <f>'Monthly ASR Under 18'!AP95</f>
        <v>0</v>
      </c>
      <c r="Y95" s="19">
        <f>'Monthly ASR Under 18'!AQ95</f>
        <v>0</v>
      </c>
      <c r="Z95" s="19">
        <f>'Monthly ASR Under 18'!AR95</f>
        <v>0</v>
      </c>
      <c r="AA95" s="19">
        <f>'Monthly ASR Under 18'!AS95</f>
        <v>0</v>
      </c>
      <c r="AB95" s="19">
        <f>'Monthly ASR Under 18'!AT95</f>
        <v>0</v>
      </c>
      <c r="AC95" s="19">
        <f>'Monthly ASR Under 18'!AU95</f>
        <v>0</v>
      </c>
      <c r="AD95" s="60">
        <f t="shared" si="132"/>
        <v>0</v>
      </c>
      <c r="AE95" s="19">
        <f>'Monthly ASR Under 18'!BC95</f>
        <v>0</v>
      </c>
      <c r="AF95" s="19">
        <f>'Monthly ASR Under 18'!BD95</f>
        <v>0</v>
      </c>
      <c r="AG95" s="19">
        <f>'Monthly ASR Under 18'!BE95</f>
        <v>0</v>
      </c>
      <c r="AH95" s="19">
        <f>'Monthly ASR Under 18'!BF95</f>
        <v>0</v>
      </c>
      <c r="AI95" s="19">
        <f>'Monthly ASR Under 18'!BG95</f>
        <v>0</v>
      </c>
      <c r="AJ95" s="19">
        <f>'Monthly ASR Under 18'!BH95</f>
        <v>0</v>
      </c>
      <c r="AK95" s="60">
        <f t="shared" si="133"/>
        <v>0</v>
      </c>
      <c r="AL95" s="19">
        <f>'Monthly ASR Under 18'!BP95</f>
        <v>0</v>
      </c>
      <c r="AM95" s="19">
        <f>'Monthly ASR Under 18'!BQ95</f>
        <v>0</v>
      </c>
      <c r="AN95" s="19">
        <f>'Monthly ASR Under 18'!BR95</f>
        <v>0</v>
      </c>
      <c r="AO95" s="19">
        <f>'Monthly ASR Under 18'!BS95</f>
        <v>0</v>
      </c>
      <c r="AP95" s="19">
        <f>'Monthly ASR Under 18'!BT95</f>
        <v>0</v>
      </c>
      <c r="AQ95" s="19">
        <f>'Monthly ASR Under 18'!BU95</f>
        <v>0</v>
      </c>
      <c r="AR95" s="60">
        <f t="shared" si="134"/>
        <v>0</v>
      </c>
      <c r="AS95" s="20">
        <f t="shared" si="135"/>
        <v>0</v>
      </c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</row>
    <row r="96" spans="1:68" s="31" customFormat="1" x14ac:dyDescent="0.25">
      <c r="A96" s="13"/>
      <c r="B96" s="33" t="s">
        <v>7</v>
      </c>
      <c r="C96" s="15">
        <f>'Monthly ASR Under 18'!C96</f>
        <v>0</v>
      </c>
      <c r="D96" s="15">
        <f>'Monthly ASR Under 18'!D96</f>
        <v>0</v>
      </c>
      <c r="E96" s="15">
        <f>'Monthly ASR Under 18'!E96</f>
        <v>0</v>
      </c>
      <c r="F96" s="15">
        <f>'Monthly ASR Under 18'!F96</f>
        <v>0</v>
      </c>
      <c r="G96" s="15">
        <f>'Monthly ASR Under 18'!G96</f>
        <v>0</v>
      </c>
      <c r="H96" s="15">
        <f>'Monthly ASR Under 18'!H96</f>
        <v>0</v>
      </c>
      <c r="I96" s="59">
        <f t="shared" si="129"/>
        <v>0</v>
      </c>
      <c r="J96" s="15">
        <f>'Monthly ASR Under 18'!P96</f>
        <v>0</v>
      </c>
      <c r="K96" s="15">
        <f>'Monthly ASR Under 18'!Q96</f>
        <v>0</v>
      </c>
      <c r="L96" s="15">
        <f>'Monthly ASR Under 18'!R96</f>
        <v>0</v>
      </c>
      <c r="M96" s="15">
        <f>'Monthly ASR Under 18'!S96</f>
        <v>0</v>
      </c>
      <c r="N96" s="15">
        <f>'Monthly ASR Under 18'!T96</f>
        <v>0</v>
      </c>
      <c r="O96" s="15">
        <f>'Monthly ASR Under 18'!U96</f>
        <v>0</v>
      </c>
      <c r="P96" s="59">
        <f t="shared" si="130"/>
        <v>0</v>
      </c>
      <c r="Q96" s="15">
        <f>'Monthly ASR Under 18'!AC96</f>
        <v>0</v>
      </c>
      <c r="R96" s="15">
        <f>'Monthly ASR Under 18'!AD96</f>
        <v>0</v>
      </c>
      <c r="S96" s="15">
        <f>'Monthly ASR Under 18'!AE96</f>
        <v>0</v>
      </c>
      <c r="T96" s="15">
        <f>'Monthly ASR Under 18'!AF96</f>
        <v>0</v>
      </c>
      <c r="U96" s="15">
        <f>'Monthly ASR Under 18'!AG96</f>
        <v>0</v>
      </c>
      <c r="V96" s="15">
        <f>'Monthly ASR Under 18'!AH96</f>
        <v>0</v>
      </c>
      <c r="W96" s="59">
        <f t="shared" si="131"/>
        <v>0</v>
      </c>
      <c r="X96" s="15">
        <f>'Monthly ASR Under 18'!AP96</f>
        <v>0</v>
      </c>
      <c r="Y96" s="15">
        <f>'Monthly ASR Under 18'!AQ96</f>
        <v>0</v>
      </c>
      <c r="Z96" s="15">
        <f>'Monthly ASR Under 18'!AR96</f>
        <v>0</v>
      </c>
      <c r="AA96" s="15">
        <f>'Monthly ASR Under 18'!AS96</f>
        <v>0</v>
      </c>
      <c r="AB96" s="15">
        <f>'Monthly ASR Under 18'!AT96</f>
        <v>0</v>
      </c>
      <c r="AC96" s="15">
        <f>'Monthly ASR Under 18'!AU96</f>
        <v>0</v>
      </c>
      <c r="AD96" s="59">
        <f t="shared" si="132"/>
        <v>0</v>
      </c>
      <c r="AE96" s="15">
        <f>'Monthly ASR Under 18'!BC96</f>
        <v>0</v>
      </c>
      <c r="AF96" s="15">
        <f>'Monthly ASR Under 18'!BD96</f>
        <v>0</v>
      </c>
      <c r="AG96" s="15">
        <f>'Monthly ASR Under 18'!BE96</f>
        <v>0</v>
      </c>
      <c r="AH96" s="15">
        <f>'Monthly ASR Under 18'!BF96</f>
        <v>0</v>
      </c>
      <c r="AI96" s="15">
        <f>'Monthly ASR Under 18'!BG96</f>
        <v>0</v>
      </c>
      <c r="AJ96" s="15">
        <f>'Monthly ASR Under 18'!BH96</f>
        <v>0</v>
      </c>
      <c r="AK96" s="59">
        <f t="shared" si="133"/>
        <v>0</v>
      </c>
      <c r="AL96" s="15">
        <f>'Monthly ASR Under 18'!BP96</f>
        <v>0</v>
      </c>
      <c r="AM96" s="15">
        <f>'Monthly ASR Under 18'!BQ96</f>
        <v>0</v>
      </c>
      <c r="AN96" s="15">
        <f>'Monthly ASR Under 18'!BR96</f>
        <v>0</v>
      </c>
      <c r="AO96" s="15">
        <f>'Monthly ASR Under 18'!BS96</f>
        <v>0</v>
      </c>
      <c r="AP96" s="15">
        <f>'Monthly ASR Under 18'!BT96</f>
        <v>0</v>
      </c>
      <c r="AQ96" s="15">
        <f>'Monthly ASR Under 18'!BU96</f>
        <v>0</v>
      </c>
      <c r="AR96" s="59">
        <f t="shared" si="134"/>
        <v>0</v>
      </c>
      <c r="AS96" s="16">
        <f t="shared" si="135"/>
        <v>0</v>
      </c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</row>
    <row r="97" spans="1:68" s="31" customFormat="1" x14ac:dyDescent="0.25">
      <c r="A97" s="17" t="s">
        <v>51</v>
      </c>
      <c r="B97" s="34" t="s">
        <v>6</v>
      </c>
      <c r="C97" s="19">
        <f>'Monthly ASR Under 18'!C97</f>
        <v>0</v>
      </c>
      <c r="D97" s="19">
        <f>'Monthly ASR Under 18'!D97</f>
        <v>0</v>
      </c>
      <c r="E97" s="19">
        <f>'Monthly ASR Under 18'!E97</f>
        <v>0</v>
      </c>
      <c r="F97" s="19">
        <f>'Monthly ASR Under 18'!F97</f>
        <v>0</v>
      </c>
      <c r="G97" s="19">
        <f>'Monthly ASR Under 18'!G97</f>
        <v>0</v>
      </c>
      <c r="H97" s="19">
        <f>'Monthly ASR Under 18'!H97</f>
        <v>0</v>
      </c>
      <c r="I97" s="60">
        <f t="shared" si="129"/>
        <v>0</v>
      </c>
      <c r="J97" s="19">
        <f>'Monthly ASR Under 18'!P97</f>
        <v>0</v>
      </c>
      <c r="K97" s="19">
        <f>'Monthly ASR Under 18'!Q97</f>
        <v>0</v>
      </c>
      <c r="L97" s="19">
        <f>'Monthly ASR Under 18'!R97</f>
        <v>0</v>
      </c>
      <c r="M97" s="19">
        <f>'Monthly ASR Under 18'!S97</f>
        <v>0</v>
      </c>
      <c r="N97" s="19">
        <f>'Monthly ASR Under 18'!T97</f>
        <v>0</v>
      </c>
      <c r="O97" s="19">
        <f>'Monthly ASR Under 18'!U97</f>
        <v>0</v>
      </c>
      <c r="P97" s="60">
        <f t="shared" si="130"/>
        <v>0</v>
      </c>
      <c r="Q97" s="19">
        <f>'Monthly ASR Under 18'!AC97</f>
        <v>0</v>
      </c>
      <c r="R97" s="19">
        <f>'Monthly ASR Under 18'!AD97</f>
        <v>0</v>
      </c>
      <c r="S97" s="19">
        <f>'Monthly ASR Under 18'!AE97</f>
        <v>0</v>
      </c>
      <c r="T97" s="19">
        <f>'Monthly ASR Under 18'!AF97</f>
        <v>0</v>
      </c>
      <c r="U97" s="19">
        <f>'Monthly ASR Under 18'!AG97</f>
        <v>0</v>
      </c>
      <c r="V97" s="19">
        <f>'Monthly ASR Under 18'!AH97</f>
        <v>0</v>
      </c>
      <c r="W97" s="60">
        <f t="shared" si="131"/>
        <v>0</v>
      </c>
      <c r="X97" s="19">
        <f>'Monthly ASR Under 18'!AP97</f>
        <v>0</v>
      </c>
      <c r="Y97" s="19">
        <f>'Monthly ASR Under 18'!AQ97</f>
        <v>0</v>
      </c>
      <c r="Z97" s="19">
        <f>'Monthly ASR Under 18'!AR97</f>
        <v>0</v>
      </c>
      <c r="AA97" s="19">
        <f>'Monthly ASR Under 18'!AS97</f>
        <v>0</v>
      </c>
      <c r="AB97" s="19">
        <f>'Monthly ASR Under 18'!AT97</f>
        <v>0</v>
      </c>
      <c r="AC97" s="19">
        <f>'Monthly ASR Under 18'!AU97</f>
        <v>0</v>
      </c>
      <c r="AD97" s="60">
        <f t="shared" si="132"/>
        <v>0</v>
      </c>
      <c r="AE97" s="19">
        <f>'Monthly ASR Under 18'!BC97</f>
        <v>0</v>
      </c>
      <c r="AF97" s="19">
        <f>'Monthly ASR Under 18'!BD97</f>
        <v>0</v>
      </c>
      <c r="AG97" s="19">
        <f>'Monthly ASR Under 18'!BE97</f>
        <v>0</v>
      </c>
      <c r="AH97" s="19">
        <f>'Monthly ASR Under 18'!BF97</f>
        <v>0</v>
      </c>
      <c r="AI97" s="19">
        <f>'Monthly ASR Under 18'!BG97</f>
        <v>0</v>
      </c>
      <c r="AJ97" s="19">
        <f>'Monthly ASR Under 18'!BH97</f>
        <v>0</v>
      </c>
      <c r="AK97" s="60">
        <f t="shared" si="133"/>
        <v>0</v>
      </c>
      <c r="AL97" s="19">
        <f>'Monthly ASR Under 18'!BP97</f>
        <v>0</v>
      </c>
      <c r="AM97" s="19">
        <f>'Monthly ASR Under 18'!BQ97</f>
        <v>0</v>
      </c>
      <c r="AN97" s="19">
        <f>'Monthly ASR Under 18'!BR97</f>
        <v>0</v>
      </c>
      <c r="AO97" s="19">
        <f>'Monthly ASR Under 18'!BS97</f>
        <v>0</v>
      </c>
      <c r="AP97" s="19">
        <f>'Monthly ASR Under 18'!BT97</f>
        <v>0</v>
      </c>
      <c r="AQ97" s="19">
        <f>'Monthly ASR Under 18'!BU97</f>
        <v>0</v>
      </c>
      <c r="AR97" s="60">
        <f t="shared" si="134"/>
        <v>0</v>
      </c>
      <c r="AS97" s="20">
        <f t="shared" si="135"/>
        <v>0</v>
      </c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</row>
    <row r="98" spans="1:68" s="31" customFormat="1" x14ac:dyDescent="0.25">
      <c r="A98" s="13"/>
      <c r="B98" s="33" t="s">
        <v>7</v>
      </c>
      <c r="C98" s="15">
        <f>'Monthly ASR Under 18'!C98</f>
        <v>0</v>
      </c>
      <c r="D98" s="15">
        <f>'Monthly ASR Under 18'!D98</f>
        <v>0</v>
      </c>
      <c r="E98" s="15">
        <f>'Monthly ASR Under 18'!E98</f>
        <v>0</v>
      </c>
      <c r="F98" s="15">
        <f>'Monthly ASR Under 18'!F98</f>
        <v>0</v>
      </c>
      <c r="G98" s="15">
        <f>'Monthly ASR Under 18'!G98</f>
        <v>0</v>
      </c>
      <c r="H98" s="15">
        <f>'Monthly ASR Under 18'!H98</f>
        <v>0</v>
      </c>
      <c r="I98" s="59">
        <f t="shared" si="129"/>
        <v>0</v>
      </c>
      <c r="J98" s="15">
        <f>'Monthly ASR Under 18'!P98</f>
        <v>0</v>
      </c>
      <c r="K98" s="15">
        <f>'Monthly ASR Under 18'!Q98</f>
        <v>0</v>
      </c>
      <c r="L98" s="15">
        <f>'Monthly ASR Under 18'!R98</f>
        <v>0</v>
      </c>
      <c r="M98" s="15">
        <f>'Monthly ASR Under 18'!S98</f>
        <v>0</v>
      </c>
      <c r="N98" s="15">
        <f>'Monthly ASR Under 18'!T98</f>
        <v>0</v>
      </c>
      <c r="O98" s="15">
        <f>'Monthly ASR Under 18'!U98</f>
        <v>0</v>
      </c>
      <c r="P98" s="59">
        <f t="shared" si="130"/>
        <v>0</v>
      </c>
      <c r="Q98" s="15">
        <f>'Monthly ASR Under 18'!AC98</f>
        <v>0</v>
      </c>
      <c r="R98" s="15">
        <f>'Monthly ASR Under 18'!AD98</f>
        <v>0</v>
      </c>
      <c r="S98" s="15">
        <f>'Monthly ASR Under 18'!AE98</f>
        <v>0</v>
      </c>
      <c r="T98" s="15">
        <f>'Monthly ASR Under 18'!AF98</f>
        <v>0</v>
      </c>
      <c r="U98" s="15">
        <f>'Monthly ASR Under 18'!AG98</f>
        <v>0</v>
      </c>
      <c r="V98" s="15">
        <f>'Monthly ASR Under 18'!AH98</f>
        <v>0</v>
      </c>
      <c r="W98" s="59">
        <f t="shared" si="131"/>
        <v>0</v>
      </c>
      <c r="X98" s="15">
        <f>'Monthly ASR Under 18'!AP98</f>
        <v>0</v>
      </c>
      <c r="Y98" s="15">
        <f>'Monthly ASR Under 18'!AQ98</f>
        <v>0</v>
      </c>
      <c r="Z98" s="15">
        <f>'Monthly ASR Under 18'!AR98</f>
        <v>0</v>
      </c>
      <c r="AA98" s="15">
        <f>'Monthly ASR Under 18'!AS98</f>
        <v>0</v>
      </c>
      <c r="AB98" s="15">
        <f>'Monthly ASR Under 18'!AT98</f>
        <v>0</v>
      </c>
      <c r="AC98" s="15">
        <f>'Monthly ASR Under 18'!AU98</f>
        <v>0</v>
      </c>
      <c r="AD98" s="59">
        <f t="shared" si="132"/>
        <v>0</v>
      </c>
      <c r="AE98" s="15">
        <f>'Monthly ASR Under 18'!BC98</f>
        <v>0</v>
      </c>
      <c r="AF98" s="15">
        <f>'Monthly ASR Under 18'!BD98</f>
        <v>0</v>
      </c>
      <c r="AG98" s="15">
        <f>'Monthly ASR Under 18'!BE98</f>
        <v>0</v>
      </c>
      <c r="AH98" s="15">
        <f>'Monthly ASR Under 18'!BF98</f>
        <v>0</v>
      </c>
      <c r="AI98" s="15">
        <f>'Monthly ASR Under 18'!BG98</f>
        <v>0</v>
      </c>
      <c r="AJ98" s="15">
        <f>'Monthly ASR Under 18'!BH98</f>
        <v>0</v>
      </c>
      <c r="AK98" s="59">
        <f t="shared" si="133"/>
        <v>0</v>
      </c>
      <c r="AL98" s="15">
        <f>'Monthly ASR Under 18'!BP98</f>
        <v>0</v>
      </c>
      <c r="AM98" s="15">
        <f>'Monthly ASR Under 18'!BQ98</f>
        <v>0</v>
      </c>
      <c r="AN98" s="15">
        <f>'Monthly ASR Under 18'!BR98</f>
        <v>0</v>
      </c>
      <c r="AO98" s="15">
        <f>'Monthly ASR Under 18'!BS98</f>
        <v>0</v>
      </c>
      <c r="AP98" s="15">
        <f>'Monthly ASR Under 18'!BT98</f>
        <v>0</v>
      </c>
      <c r="AQ98" s="15">
        <f>'Monthly ASR Under 18'!BU98</f>
        <v>0</v>
      </c>
      <c r="AR98" s="59">
        <f t="shared" si="134"/>
        <v>0</v>
      </c>
      <c r="AS98" s="16">
        <f t="shared" si="135"/>
        <v>0</v>
      </c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</row>
    <row r="99" spans="1:68" s="31" customFormat="1" x14ac:dyDescent="0.25">
      <c r="A99" s="17" t="s">
        <v>52</v>
      </c>
      <c r="B99" s="34" t="s">
        <v>6</v>
      </c>
      <c r="C99" s="19">
        <f>'Monthly ASR Under 18'!C99</f>
        <v>0</v>
      </c>
      <c r="D99" s="19">
        <f>'Monthly ASR Under 18'!D99</f>
        <v>0</v>
      </c>
      <c r="E99" s="19">
        <f>'Monthly ASR Under 18'!E99</f>
        <v>0</v>
      </c>
      <c r="F99" s="19">
        <f>'Monthly ASR Under 18'!F99</f>
        <v>0</v>
      </c>
      <c r="G99" s="19">
        <f>'Monthly ASR Under 18'!G99</f>
        <v>0</v>
      </c>
      <c r="H99" s="19">
        <f>'Monthly ASR Under 18'!H99</f>
        <v>0</v>
      </c>
      <c r="I99" s="60">
        <f t="shared" si="129"/>
        <v>0</v>
      </c>
      <c r="J99" s="19">
        <f>'Monthly ASR Under 18'!P99</f>
        <v>0</v>
      </c>
      <c r="K99" s="19">
        <f>'Monthly ASR Under 18'!Q99</f>
        <v>0</v>
      </c>
      <c r="L99" s="19">
        <f>'Monthly ASR Under 18'!R99</f>
        <v>0</v>
      </c>
      <c r="M99" s="19">
        <f>'Monthly ASR Under 18'!S99</f>
        <v>0</v>
      </c>
      <c r="N99" s="19">
        <f>'Monthly ASR Under 18'!T99</f>
        <v>0</v>
      </c>
      <c r="O99" s="19">
        <f>'Monthly ASR Under 18'!U99</f>
        <v>0</v>
      </c>
      <c r="P99" s="60">
        <f t="shared" si="130"/>
        <v>0</v>
      </c>
      <c r="Q99" s="19">
        <f>'Monthly ASR Under 18'!AC99</f>
        <v>0</v>
      </c>
      <c r="R99" s="19">
        <f>'Monthly ASR Under 18'!AD99</f>
        <v>0</v>
      </c>
      <c r="S99" s="19">
        <f>'Monthly ASR Under 18'!AE99</f>
        <v>0</v>
      </c>
      <c r="T99" s="19">
        <f>'Monthly ASR Under 18'!AF99</f>
        <v>0</v>
      </c>
      <c r="U99" s="19">
        <f>'Monthly ASR Under 18'!AG99</f>
        <v>0</v>
      </c>
      <c r="V99" s="19">
        <f>'Monthly ASR Under 18'!AH99</f>
        <v>0</v>
      </c>
      <c r="W99" s="60">
        <f t="shared" si="131"/>
        <v>0</v>
      </c>
      <c r="X99" s="19">
        <f>'Monthly ASR Under 18'!AP99</f>
        <v>0</v>
      </c>
      <c r="Y99" s="19">
        <f>'Monthly ASR Under 18'!AQ99</f>
        <v>0</v>
      </c>
      <c r="Z99" s="19">
        <f>'Monthly ASR Under 18'!AR99</f>
        <v>0</v>
      </c>
      <c r="AA99" s="19">
        <f>'Monthly ASR Under 18'!AS99</f>
        <v>0</v>
      </c>
      <c r="AB99" s="19">
        <f>'Monthly ASR Under 18'!AT99</f>
        <v>0</v>
      </c>
      <c r="AC99" s="19">
        <f>'Monthly ASR Under 18'!AU99</f>
        <v>0</v>
      </c>
      <c r="AD99" s="60">
        <f t="shared" si="132"/>
        <v>0</v>
      </c>
      <c r="AE99" s="19">
        <f>'Monthly ASR Under 18'!BC99</f>
        <v>0</v>
      </c>
      <c r="AF99" s="19">
        <f>'Monthly ASR Under 18'!BD99</f>
        <v>0</v>
      </c>
      <c r="AG99" s="19">
        <f>'Monthly ASR Under 18'!BE99</f>
        <v>0</v>
      </c>
      <c r="AH99" s="19">
        <f>'Monthly ASR Under 18'!BF99</f>
        <v>0</v>
      </c>
      <c r="AI99" s="19">
        <f>'Monthly ASR Under 18'!BG99</f>
        <v>0</v>
      </c>
      <c r="AJ99" s="19">
        <f>'Monthly ASR Under 18'!BH99</f>
        <v>0</v>
      </c>
      <c r="AK99" s="60">
        <f t="shared" si="133"/>
        <v>0</v>
      </c>
      <c r="AL99" s="19">
        <f>'Monthly ASR Under 18'!BP99</f>
        <v>0</v>
      </c>
      <c r="AM99" s="19">
        <f>'Monthly ASR Under 18'!BQ99</f>
        <v>0</v>
      </c>
      <c r="AN99" s="19">
        <f>'Monthly ASR Under 18'!BR99</f>
        <v>0</v>
      </c>
      <c r="AO99" s="19">
        <f>'Monthly ASR Under 18'!BS99</f>
        <v>0</v>
      </c>
      <c r="AP99" s="19">
        <f>'Monthly ASR Under 18'!BT99</f>
        <v>0</v>
      </c>
      <c r="AQ99" s="19">
        <f>'Monthly ASR Under 18'!BU99</f>
        <v>0</v>
      </c>
      <c r="AR99" s="60">
        <f t="shared" si="134"/>
        <v>0</v>
      </c>
      <c r="AS99" s="20">
        <f t="shared" si="135"/>
        <v>0</v>
      </c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</row>
    <row r="100" spans="1:68" s="32" customFormat="1" x14ac:dyDescent="0.25">
      <c r="A100" s="13"/>
      <c r="B100" s="33" t="s">
        <v>7</v>
      </c>
      <c r="C100" s="15">
        <f>'Monthly ASR Under 18'!C100</f>
        <v>0</v>
      </c>
      <c r="D100" s="15">
        <f>'Monthly ASR Under 18'!D100</f>
        <v>0</v>
      </c>
      <c r="E100" s="15">
        <f>'Monthly ASR Under 18'!E100</f>
        <v>0</v>
      </c>
      <c r="F100" s="15">
        <f>'Monthly ASR Under 18'!F100</f>
        <v>0</v>
      </c>
      <c r="G100" s="15">
        <f>'Monthly ASR Under 18'!G100</f>
        <v>0</v>
      </c>
      <c r="H100" s="15">
        <f>'Monthly ASR Under 18'!H100</f>
        <v>0</v>
      </c>
      <c r="I100" s="59">
        <f t="shared" si="129"/>
        <v>0</v>
      </c>
      <c r="J100" s="15">
        <f>'Monthly ASR Under 18'!P100</f>
        <v>0</v>
      </c>
      <c r="K100" s="15">
        <f>'Monthly ASR Under 18'!Q100</f>
        <v>0</v>
      </c>
      <c r="L100" s="15">
        <f>'Monthly ASR Under 18'!R100</f>
        <v>0</v>
      </c>
      <c r="M100" s="15">
        <f>'Monthly ASR Under 18'!S100</f>
        <v>0</v>
      </c>
      <c r="N100" s="15">
        <f>'Monthly ASR Under 18'!T100</f>
        <v>0</v>
      </c>
      <c r="O100" s="15">
        <f>'Monthly ASR Under 18'!U100</f>
        <v>0</v>
      </c>
      <c r="P100" s="59">
        <f t="shared" si="130"/>
        <v>0</v>
      </c>
      <c r="Q100" s="15">
        <f>'Monthly ASR Under 18'!AC100</f>
        <v>0</v>
      </c>
      <c r="R100" s="15">
        <f>'Monthly ASR Under 18'!AD100</f>
        <v>0</v>
      </c>
      <c r="S100" s="15">
        <f>'Monthly ASR Under 18'!AE100</f>
        <v>0</v>
      </c>
      <c r="T100" s="15">
        <f>'Monthly ASR Under 18'!AF100</f>
        <v>0</v>
      </c>
      <c r="U100" s="15">
        <f>'Monthly ASR Under 18'!AG100</f>
        <v>0</v>
      </c>
      <c r="V100" s="15">
        <f>'Monthly ASR Under 18'!AH100</f>
        <v>0</v>
      </c>
      <c r="W100" s="59">
        <f t="shared" si="131"/>
        <v>0</v>
      </c>
      <c r="X100" s="15">
        <f>'Monthly ASR Under 18'!AP100</f>
        <v>0</v>
      </c>
      <c r="Y100" s="15">
        <f>'Monthly ASR Under 18'!AQ100</f>
        <v>0</v>
      </c>
      <c r="Z100" s="15">
        <f>'Monthly ASR Under 18'!AR100</f>
        <v>0</v>
      </c>
      <c r="AA100" s="15">
        <f>'Monthly ASR Under 18'!AS100</f>
        <v>0</v>
      </c>
      <c r="AB100" s="15">
        <f>'Monthly ASR Under 18'!AT100</f>
        <v>0</v>
      </c>
      <c r="AC100" s="15">
        <f>'Monthly ASR Under 18'!AU100</f>
        <v>0</v>
      </c>
      <c r="AD100" s="59">
        <f t="shared" si="132"/>
        <v>0</v>
      </c>
      <c r="AE100" s="15">
        <f>'Monthly ASR Under 18'!BC100</f>
        <v>0</v>
      </c>
      <c r="AF100" s="15">
        <f>'Monthly ASR Under 18'!BD100</f>
        <v>0</v>
      </c>
      <c r="AG100" s="15">
        <f>'Monthly ASR Under 18'!BE100</f>
        <v>0</v>
      </c>
      <c r="AH100" s="15">
        <f>'Monthly ASR Under 18'!BF100</f>
        <v>0</v>
      </c>
      <c r="AI100" s="15">
        <f>'Monthly ASR Under 18'!BG100</f>
        <v>0</v>
      </c>
      <c r="AJ100" s="15">
        <f>'Monthly ASR Under 18'!BH100</f>
        <v>0</v>
      </c>
      <c r="AK100" s="59">
        <f t="shared" si="133"/>
        <v>0</v>
      </c>
      <c r="AL100" s="15">
        <f>'Monthly ASR Under 18'!BP100</f>
        <v>0</v>
      </c>
      <c r="AM100" s="15">
        <f>'Monthly ASR Under 18'!BQ100</f>
        <v>0</v>
      </c>
      <c r="AN100" s="15">
        <f>'Monthly ASR Under 18'!BR100</f>
        <v>0</v>
      </c>
      <c r="AO100" s="15">
        <f>'Monthly ASR Under 18'!BS100</f>
        <v>0</v>
      </c>
      <c r="AP100" s="15">
        <f>'Monthly ASR Under 18'!BT100</f>
        <v>0</v>
      </c>
      <c r="AQ100" s="15">
        <f>'Monthly ASR Under 18'!BU100</f>
        <v>0</v>
      </c>
      <c r="AR100" s="59">
        <f t="shared" si="134"/>
        <v>0</v>
      </c>
      <c r="AS100" s="16">
        <f t="shared" si="135"/>
        <v>0</v>
      </c>
      <c r="AT100" s="31"/>
    </row>
    <row r="101" spans="1:68" s="32" customFormat="1" x14ac:dyDescent="0.25">
      <c r="A101" s="17" t="s">
        <v>53</v>
      </c>
      <c r="B101" s="34" t="s">
        <v>6</v>
      </c>
      <c r="C101" s="19">
        <f>'Monthly ASR Under 18'!C101</f>
        <v>0</v>
      </c>
      <c r="D101" s="19">
        <f>'Monthly ASR Under 18'!D101</f>
        <v>0</v>
      </c>
      <c r="E101" s="19">
        <f>'Monthly ASR Under 18'!E101</f>
        <v>0</v>
      </c>
      <c r="F101" s="19">
        <f>'Monthly ASR Under 18'!F101</f>
        <v>0</v>
      </c>
      <c r="G101" s="19">
        <f>'Monthly ASR Under 18'!G101</f>
        <v>0</v>
      </c>
      <c r="H101" s="19">
        <f>'Monthly ASR Under 18'!H101</f>
        <v>0</v>
      </c>
      <c r="I101" s="60">
        <f t="shared" si="129"/>
        <v>0</v>
      </c>
      <c r="J101" s="19">
        <f>'Monthly ASR Under 18'!P101</f>
        <v>0</v>
      </c>
      <c r="K101" s="19">
        <f>'Monthly ASR Under 18'!Q101</f>
        <v>0</v>
      </c>
      <c r="L101" s="19">
        <f>'Monthly ASR Under 18'!R101</f>
        <v>0</v>
      </c>
      <c r="M101" s="19">
        <f>'Monthly ASR Under 18'!S101</f>
        <v>0</v>
      </c>
      <c r="N101" s="19">
        <f>'Monthly ASR Under 18'!T101</f>
        <v>0</v>
      </c>
      <c r="O101" s="19">
        <f>'Monthly ASR Under 18'!U101</f>
        <v>0</v>
      </c>
      <c r="P101" s="60">
        <f t="shared" si="130"/>
        <v>0</v>
      </c>
      <c r="Q101" s="19">
        <f>'Monthly ASR Under 18'!AC101</f>
        <v>0</v>
      </c>
      <c r="R101" s="19">
        <f>'Monthly ASR Under 18'!AD101</f>
        <v>0</v>
      </c>
      <c r="S101" s="19">
        <f>'Monthly ASR Under 18'!AE101</f>
        <v>0</v>
      </c>
      <c r="T101" s="19">
        <f>'Monthly ASR Under 18'!AF101</f>
        <v>0</v>
      </c>
      <c r="U101" s="19">
        <f>'Monthly ASR Under 18'!AG101</f>
        <v>0</v>
      </c>
      <c r="V101" s="19">
        <f>'Monthly ASR Under 18'!AH101</f>
        <v>0</v>
      </c>
      <c r="W101" s="60">
        <f t="shared" si="131"/>
        <v>0</v>
      </c>
      <c r="X101" s="19">
        <f>'Monthly ASR Under 18'!AP101</f>
        <v>0</v>
      </c>
      <c r="Y101" s="19">
        <f>'Monthly ASR Under 18'!AQ101</f>
        <v>0</v>
      </c>
      <c r="Z101" s="19">
        <f>'Monthly ASR Under 18'!AR101</f>
        <v>0</v>
      </c>
      <c r="AA101" s="19">
        <f>'Monthly ASR Under 18'!AS101</f>
        <v>0</v>
      </c>
      <c r="AB101" s="19">
        <f>'Monthly ASR Under 18'!AT101</f>
        <v>0</v>
      </c>
      <c r="AC101" s="19">
        <f>'Monthly ASR Under 18'!AU101</f>
        <v>0</v>
      </c>
      <c r="AD101" s="60">
        <f t="shared" si="132"/>
        <v>0</v>
      </c>
      <c r="AE101" s="19">
        <f>'Monthly ASR Under 18'!BC101</f>
        <v>0</v>
      </c>
      <c r="AF101" s="19">
        <f>'Monthly ASR Under 18'!BD101</f>
        <v>0</v>
      </c>
      <c r="AG101" s="19">
        <f>'Monthly ASR Under 18'!BE101</f>
        <v>0</v>
      </c>
      <c r="AH101" s="19">
        <f>'Monthly ASR Under 18'!BF101</f>
        <v>0</v>
      </c>
      <c r="AI101" s="19">
        <f>'Monthly ASR Under 18'!BG101</f>
        <v>0</v>
      </c>
      <c r="AJ101" s="19">
        <f>'Monthly ASR Under 18'!BH101</f>
        <v>0</v>
      </c>
      <c r="AK101" s="60">
        <f t="shared" si="133"/>
        <v>0</v>
      </c>
      <c r="AL101" s="19">
        <f>'Monthly ASR Under 18'!BP101</f>
        <v>0</v>
      </c>
      <c r="AM101" s="19">
        <f>'Monthly ASR Under 18'!BQ101</f>
        <v>0</v>
      </c>
      <c r="AN101" s="19">
        <f>'Monthly ASR Under 18'!BR101</f>
        <v>0</v>
      </c>
      <c r="AO101" s="19">
        <f>'Monthly ASR Under 18'!BS101</f>
        <v>0</v>
      </c>
      <c r="AP101" s="19">
        <f>'Monthly ASR Under 18'!BT101</f>
        <v>0</v>
      </c>
      <c r="AQ101" s="19">
        <f>'Monthly ASR Under 18'!BU101</f>
        <v>0</v>
      </c>
      <c r="AR101" s="60">
        <f t="shared" si="134"/>
        <v>0</v>
      </c>
      <c r="AS101" s="20">
        <f t="shared" si="135"/>
        <v>0</v>
      </c>
      <c r="AT101" s="31"/>
    </row>
    <row r="102" spans="1:68" s="32" customFormat="1" x14ac:dyDescent="0.25">
      <c r="A102" s="13"/>
      <c r="B102" s="33" t="s">
        <v>7</v>
      </c>
      <c r="C102" s="15">
        <f>'Monthly ASR Under 18'!C102</f>
        <v>0</v>
      </c>
      <c r="D102" s="15">
        <f>'Monthly ASR Under 18'!D102</f>
        <v>0</v>
      </c>
      <c r="E102" s="15">
        <f>'Monthly ASR Under 18'!E102</f>
        <v>0</v>
      </c>
      <c r="F102" s="15">
        <f>'Monthly ASR Under 18'!F102</f>
        <v>0</v>
      </c>
      <c r="G102" s="15">
        <f>'Monthly ASR Under 18'!G102</f>
        <v>0</v>
      </c>
      <c r="H102" s="15">
        <f>'Monthly ASR Under 18'!H102</f>
        <v>0</v>
      </c>
      <c r="I102" s="59">
        <f t="shared" si="129"/>
        <v>0</v>
      </c>
      <c r="J102" s="15">
        <f>'Monthly ASR Under 18'!P102</f>
        <v>0</v>
      </c>
      <c r="K102" s="15">
        <f>'Monthly ASR Under 18'!Q102</f>
        <v>0</v>
      </c>
      <c r="L102" s="15">
        <f>'Monthly ASR Under 18'!R102</f>
        <v>0</v>
      </c>
      <c r="M102" s="15">
        <f>'Monthly ASR Under 18'!S102</f>
        <v>0</v>
      </c>
      <c r="N102" s="15">
        <f>'Monthly ASR Under 18'!T102</f>
        <v>0</v>
      </c>
      <c r="O102" s="15">
        <f>'Monthly ASR Under 18'!U102</f>
        <v>0</v>
      </c>
      <c r="P102" s="59">
        <f t="shared" si="130"/>
        <v>0</v>
      </c>
      <c r="Q102" s="15">
        <f>'Monthly ASR Under 18'!AC102</f>
        <v>0</v>
      </c>
      <c r="R102" s="15">
        <f>'Monthly ASR Under 18'!AD102</f>
        <v>0</v>
      </c>
      <c r="S102" s="15">
        <f>'Monthly ASR Under 18'!AE102</f>
        <v>0</v>
      </c>
      <c r="T102" s="15">
        <f>'Monthly ASR Under 18'!AF102</f>
        <v>0</v>
      </c>
      <c r="U102" s="15">
        <f>'Monthly ASR Under 18'!AG102</f>
        <v>0</v>
      </c>
      <c r="V102" s="15">
        <f>'Monthly ASR Under 18'!AH102</f>
        <v>0</v>
      </c>
      <c r="W102" s="59">
        <f t="shared" si="131"/>
        <v>0</v>
      </c>
      <c r="X102" s="15">
        <f>'Monthly ASR Under 18'!AP102</f>
        <v>0</v>
      </c>
      <c r="Y102" s="15">
        <f>'Monthly ASR Under 18'!AQ102</f>
        <v>0</v>
      </c>
      <c r="Z102" s="15">
        <f>'Monthly ASR Under 18'!AR102</f>
        <v>0</v>
      </c>
      <c r="AA102" s="15">
        <f>'Monthly ASR Under 18'!AS102</f>
        <v>0</v>
      </c>
      <c r="AB102" s="15">
        <f>'Monthly ASR Under 18'!AT102</f>
        <v>0</v>
      </c>
      <c r="AC102" s="15">
        <f>'Monthly ASR Under 18'!AU102</f>
        <v>0</v>
      </c>
      <c r="AD102" s="59">
        <f t="shared" si="132"/>
        <v>0</v>
      </c>
      <c r="AE102" s="15">
        <f>'Monthly ASR Under 18'!BC102</f>
        <v>0</v>
      </c>
      <c r="AF102" s="15">
        <f>'Monthly ASR Under 18'!BD102</f>
        <v>0</v>
      </c>
      <c r="AG102" s="15">
        <f>'Monthly ASR Under 18'!BE102</f>
        <v>0</v>
      </c>
      <c r="AH102" s="15">
        <f>'Monthly ASR Under 18'!BF102</f>
        <v>0</v>
      </c>
      <c r="AI102" s="15">
        <f>'Monthly ASR Under 18'!BG102</f>
        <v>0</v>
      </c>
      <c r="AJ102" s="15">
        <f>'Monthly ASR Under 18'!BH102</f>
        <v>0</v>
      </c>
      <c r="AK102" s="59">
        <f t="shared" si="133"/>
        <v>0</v>
      </c>
      <c r="AL102" s="15">
        <f>'Monthly ASR Under 18'!BP102</f>
        <v>0</v>
      </c>
      <c r="AM102" s="15">
        <f>'Monthly ASR Under 18'!BQ102</f>
        <v>0</v>
      </c>
      <c r="AN102" s="15">
        <f>'Monthly ASR Under 18'!BR102</f>
        <v>0</v>
      </c>
      <c r="AO102" s="15">
        <f>'Monthly ASR Under 18'!BS102</f>
        <v>0</v>
      </c>
      <c r="AP102" s="15">
        <f>'Monthly ASR Under 18'!BT102</f>
        <v>0</v>
      </c>
      <c r="AQ102" s="15">
        <f>'Monthly ASR Under 18'!BU102</f>
        <v>0</v>
      </c>
      <c r="AR102" s="59">
        <f t="shared" si="134"/>
        <v>0</v>
      </c>
      <c r="AS102" s="16">
        <f t="shared" si="135"/>
        <v>0</v>
      </c>
      <c r="AT102" s="31"/>
    </row>
    <row r="103" spans="1:68" s="32" customFormat="1" x14ac:dyDescent="0.25">
      <c r="A103" s="17" t="s">
        <v>54</v>
      </c>
      <c r="B103" s="34" t="s">
        <v>6</v>
      </c>
      <c r="C103" s="19">
        <f>'Monthly ASR Under 18'!C103</f>
        <v>0</v>
      </c>
      <c r="D103" s="19">
        <f>'Monthly ASR Under 18'!D103</f>
        <v>0</v>
      </c>
      <c r="E103" s="19">
        <f>'Monthly ASR Under 18'!E103</f>
        <v>0</v>
      </c>
      <c r="F103" s="19">
        <f>'Monthly ASR Under 18'!F103</f>
        <v>0</v>
      </c>
      <c r="G103" s="19">
        <f>'Monthly ASR Under 18'!G103</f>
        <v>0</v>
      </c>
      <c r="H103" s="19">
        <f>'Monthly ASR Under 18'!H103</f>
        <v>0</v>
      </c>
      <c r="I103" s="60">
        <f t="shared" si="129"/>
        <v>0</v>
      </c>
      <c r="J103" s="19">
        <f>'Monthly ASR Under 18'!P103</f>
        <v>0</v>
      </c>
      <c r="K103" s="19">
        <f>'Monthly ASR Under 18'!Q103</f>
        <v>0</v>
      </c>
      <c r="L103" s="19">
        <f>'Monthly ASR Under 18'!R103</f>
        <v>0</v>
      </c>
      <c r="M103" s="19">
        <f>'Monthly ASR Under 18'!S103</f>
        <v>0</v>
      </c>
      <c r="N103" s="19">
        <f>'Monthly ASR Under 18'!T103</f>
        <v>0</v>
      </c>
      <c r="O103" s="19">
        <f>'Monthly ASR Under 18'!U103</f>
        <v>0</v>
      </c>
      <c r="P103" s="60">
        <f t="shared" si="130"/>
        <v>0</v>
      </c>
      <c r="Q103" s="19">
        <f>'Monthly ASR Under 18'!AC103</f>
        <v>0</v>
      </c>
      <c r="R103" s="19">
        <f>'Monthly ASR Under 18'!AD103</f>
        <v>0</v>
      </c>
      <c r="S103" s="19">
        <f>'Monthly ASR Under 18'!AE103</f>
        <v>0</v>
      </c>
      <c r="T103" s="19">
        <f>'Monthly ASR Under 18'!AF103</f>
        <v>0</v>
      </c>
      <c r="U103" s="19">
        <f>'Monthly ASR Under 18'!AG103</f>
        <v>0</v>
      </c>
      <c r="V103" s="19">
        <f>'Monthly ASR Under 18'!AH103</f>
        <v>0</v>
      </c>
      <c r="W103" s="60">
        <f t="shared" si="131"/>
        <v>0</v>
      </c>
      <c r="X103" s="19">
        <f>'Monthly ASR Under 18'!AP103</f>
        <v>0</v>
      </c>
      <c r="Y103" s="19">
        <f>'Monthly ASR Under 18'!AQ103</f>
        <v>0</v>
      </c>
      <c r="Z103" s="19">
        <f>'Monthly ASR Under 18'!AR103</f>
        <v>0</v>
      </c>
      <c r="AA103" s="19">
        <f>'Monthly ASR Under 18'!AS103</f>
        <v>0</v>
      </c>
      <c r="AB103" s="19">
        <f>'Monthly ASR Under 18'!AT103</f>
        <v>0</v>
      </c>
      <c r="AC103" s="19">
        <f>'Monthly ASR Under 18'!AU103</f>
        <v>0</v>
      </c>
      <c r="AD103" s="60">
        <f t="shared" si="132"/>
        <v>0</v>
      </c>
      <c r="AE103" s="19">
        <f>'Monthly ASR Under 18'!BC103</f>
        <v>0</v>
      </c>
      <c r="AF103" s="19">
        <f>'Monthly ASR Under 18'!BD103</f>
        <v>0</v>
      </c>
      <c r="AG103" s="19">
        <f>'Monthly ASR Under 18'!BE103</f>
        <v>0</v>
      </c>
      <c r="AH103" s="19">
        <f>'Monthly ASR Under 18'!BF103</f>
        <v>0</v>
      </c>
      <c r="AI103" s="19">
        <f>'Monthly ASR Under 18'!BG103</f>
        <v>0</v>
      </c>
      <c r="AJ103" s="19">
        <f>'Monthly ASR Under 18'!BH103</f>
        <v>0</v>
      </c>
      <c r="AK103" s="60">
        <f t="shared" si="133"/>
        <v>0</v>
      </c>
      <c r="AL103" s="19">
        <f>'Monthly ASR Under 18'!BP103</f>
        <v>0</v>
      </c>
      <c r="AM103" s="19">
        <f>'Monthly ASR Under 18'!BQ103</f>
        <v>0</v>
      </c>
      <c r="AN103" s="19">
        <f>'Monthly ASR Under 18'!BR103</f>
        <v>0</v>
      </c>
      <c r="AO103" s="19">
        <f>'Monthly ASR Under 18'!BS103</f>
        <v>0</v>
      </c>
      <c r="AP103" s="19">
        <f>'Monthly ASR Under 18'!BT103</f>
        <v>0</v>
      </c>
      <c r="AQ103" s="19">
        <f>'Monthly ASR Under 18'!BU103</f>
        <v>0</v>
      </c>
      <c r="AR103" s="60">
        <f t="shared" si="134"/>
        <v>0</v>
      </c>
      <c r="AS103" s="20">
        <f t="shared" si="135"/>
        <v>0</v>
      </c>
      <c r="AT103" s="31"/>
    </row>
    <row r="104" spans="1:68" s="32" customFormat="1" x14ac:dyDescent="0.25">
      <c r="A104" s="13"/>
      <c r="B104" s="33" t="s">
        <v>7</v>
      </c>
      <c r="C104" s="15">
        <f>'Monthly ASR Under 18'!C104</f>
        <v>0</v>
      </c>
      <c r="D104" s="15">
        <f>'Monthly ASR Under 18'!D104</f>
        <v>0</v>
      </c>
      <c r="E104" s="15">
        <f>'Monthly ASR Under 18'!E104</f>
        <v>0</v>
      </c>
      <c r="F104" s="15">
        <f>'Monthly ASR Under 18'!F104</f>
        <v>0</v>
      </c>
      <c r="G104" s="15">
        <f>'Monthly ASR Under 18'!G104</f>
        <v>0</v>
      </c>
      <c r="H104" s="15">
        <f>'Monthly ASR Under 18'!H104</f>
        <v>0</v>
      </c>
      <c r="I104" s="59">
        <f t="shared" si="129"/>
        <v>0</v>
      </c>
      <c r="J104" s="15">
        <f>'Monthly ASR Under 18'!P104</f>
        <v>0</v>
      </c>
      <c r="K104" s="15">
        <f>'Monthly ASR Under 18'!Q104</f>
        <v>0</v>
      </c>
      <c r="L104" s="15">
        <f>'Monthly ASR Under 18'!R104</f>
        <v>0</v>
      </c>
      <c r="M104" s="15">
        <f>'Monthly ASR Under 18'!S104</f>
        <v>0</v>
      </c>
      <c r="N104" s="15">
        <f>'Monthly ASR Under 18'!T104</f>
        <v>0</v>
      </c>
      <c r="O104" s="15">
        <f>'Monthly ASR Under 18'!U104</f>
        <v>0</v>
      </c>
      <c r="P104" s="59">
        <f t="shared" si="130"/>
        <v>0</v>
      </c>
      <c r="Q104" s="15">
        <f>'Monthly ASR Under 18'!AC104</f>
        <v>0</v>
      </c>
      <c r="R104" s="15">
        <f>'Monthly ASR Under 18'!AD104</f>
        <v>0</v>
      </c>
      <c r="S104" s="15">
        <f>'Monthly ASR Under 18'!AE104</f>
        <v>0</v>
      </c>
      <c r="T104" s="15">
        <f>'Monthly ASR Under 18'!AF104</f>
        <v>0</v>
      </c>
      <c r="U104" s="15">
        <f>'Monthly ASR Under 18'!AG104</f>
        <v>0</v>
      </c>
      <c r="V104" s="15">
        <f>'Monthly ASR Under 18'!AH104</f>
        <v>0</v>
      </c>
      <c r="W104" s="59">
        <f t="shared" si="131"/>
        <v>0</v>
      </c>
      <c r="X104" s="15">
        <f>'Monthly ASR Under 18'!AP104</f>
        <v>0</v>
      </c>
      <c r="Y104" s="15">
        <f>'Monthly ASR Under 18'!AQ104</f>
        <v>0</v>
      </c>
      <c r="Z104" s="15">
        <f>'Monthly ASR Under 18'!AR104</f>
        <v>0</v>
      </c>
      <c r="AA104" s="15">
        <f>'Monthly ASR Under 18'!AS104</f>
        <v>0</v>
      </c>
      <c r="AB104" s="15">
        <f>'Monthly ASR Under 18'!AT104</f>
        <v>0</v>
      </c>
      <c r="AC104" s="15">
        <f>'Monthly ASR Under 18'!AU104</f>
        <v>0</v>
      </c>
      <c r="AD104" s="59">
        <f t="shared" si="132"/>
        <v>0</v>
      </c>
      <c r="AE104" s="15">
        <f>'Monthly ASR Under 18'!BC104</f>
        <v>0</v>
      </c>
      <c r="AF104" s="15">
        <f>'Monthly ASR Under 18'!BD104</f>
        <v>0</v>
      </c>
      <c r="AG104" s="15">
        <f>'Monthly ASR Under 18'!BE104</f>
        <v>0</v>
      </c>
      <c r="AH104" s="15">
        <f>'Monthly ASR Under 18'!BF104</f>
        <v>0</v>
      </c>
      <c r="AI104" s="15">
        <f>'Monthly ASR Under 18'!BG104</f>
        <v>0</v>
      </c>
      <c r="AJ104" s="15">
        <f>'Monthly ASR Under 18'!BH104</f>
        <v>0</v>
      </c>
      <c r="AK104" s="59">
        <f t="shared" si="133"/>
        <v>0</v>
      </c>
      <c r="AL104" s="15">
        <f>'Monthly ASR Under 18'!BP104</f>
        <v>0</v>
      </c>
      <c r="AM104" s="15">
        <f>'Monthly ASR Under 18'!BQ104</f>
        <v>0</v>
      </c>
      <c r="AN104" s="15">
        <f>'Monthly ASR Under 18'!BR104</f>
        <v>0</v>
      </c>
      <c r="AO104" s="15">
        <f>'Monthly ASR Under 18'!BS104</f>
        <v>0</v>
      </c>
      <c r="AP104" s="15">
        <f>'Monthly ASR Under 18'!BT104</f>
        <v>0</v>
      </c>
      <c r="AQ104" s="15">
        <f>'Monthly ASR Under 18'!BU104</f>
        <v>0</v>
      </c>
      <c r="AR104" s="59">
        <f t="shared" si="134"/>
        <v>0</v>
      </c>
      <c r="AS104" s="16">
        <f t="shared" si="135"/>
        <v>0</v>
      </c>
      <c r="AT104" s="31"/>
    </row>
    <row r="105" spans="1:68" s="32" customFormat="1" x14ac:dyDescent="0.25">
      <c r="A105" s="17" t="s">
        <v>55</v>
      </c>
      <c r="B105" s="34" t="s">
        <v>6</v>
      </c>
      <c r="C105" s="19">
        <f>'Monthly ASR Under 18'!C105</f>
        <v>0</v>
      </c>
      <c r="D105" s="19">
        <f>'Monthly ASR Under 18'!D105</f>
        <v>0</v>
      </c>
      <c r="E105" s="19">
        <f>'Monthly ASR Under 18'!E105</f>
        <v>0</v>
      </c>
      <c r="F105" s="19">
        <f>'Monthly ASR Under 18'!F105</f>
        <v>0</v>
      </c>
      <c r="G105" s="19">
        <f>'Monthly ASR Under 18'!G105</f>
        <v>0</v>
      </c>
      <c r="H105" s="19">
        <f>'Monthly ASR Under 18'!H105</f>
        <v>0</v>
      </c>
      <c r="I105" s="60">
        <f t="shared" si="129"/>
        <v>0</v>
      </c>
      <c r="J105" s="19">
        <f>'Monthly ASR Under 18'!P105</f>
        <v>0</v>
      </c>
      <c r="K105" s="19">
        <f>'Monthly ASR Under 18'!Q105</f>
        <v>0</v>
      </c>
      <c r="L105" s="19">
        <f>'Monthly ASR Under 18'!R105</f>
        <v>0</v>
      </c>
      <c r="M105" s="19">
        <f>'Monthly ASR Under 18'!S105</f>
        <v>0</v>
      </c>
      <c r="N105" s="19">
        <f>'Monthly ASR Under 18'!T105</f>
        <v>0</v>
      </c>
      <c r="O105" s="19">
        <f>'Monthly ASR Under 18'!U105</f>
        <v>0</v>
      </c>
      <c r="P105" s="60">
        <f t="shared" si="130"/>
        <v>0</v>
      </c>
      <c r="Q105" s="19">
        <f>'Monthly ASR Under 18'!AC105</f>
        <v>0</v>
      </c>
      <c r="R105" s="19">
        <f>'Monthly ASR Under 18'!AD105</f>
        <v>0</v>
      </c>
      <c r="S105" s="19">
        <f>'Monthly ASR Under 18'!AE105</f>
        <v>0</v>
      </c>
      <c r="T105" s="19">
        <f>'Monthly ASR Under 18'!AF105</f>
        <v>0</v>
      </c>
      <c r="U105" s="19">
        <f>'Monthly ASR Under 18'!AG105</f>
        <v>0</v>
      </c>
      <c r="V105" s="19">
        <f>'Monthly ASR Under 18'!AH105</f>
        <v>0</v>
      </c>
      <c r="W105" s="60">
        <f t="shared" si="131"/>
        <v>0</v>
      </c>
      <c r="X105" s="19">
        <f>'Monthly ASR Under 18'!AP105</f>
        <v>0</v>
      </c>
      <c r="Y105" s="19">
        <f>'Monthly ASR Under 18'!AQ105</f>
        <v>0</v>
      </c>
      <c r="Z105" s="19">
        <f>'Monthly ASR Under 18'!AR105</f>
        <v>0</v>
      </c>
      <c r="AA105" s="19">
        <f>'Monthly ASR Under 18'!AS105</f>
        <v>0</v>
      </c>
      <c r="AB105" s="19">
        <f>'Monthly ASR Under 18'!AT105</f>
        <v>0</v>
      </c>
      <c r="AC105" s="19">
        <f>'Monthly ASR Under 18'!AU105</f>
        <v>0</v>
      </c>
      <c r="AD105" s="60">
        <f t="shared" si="132"/>
        <v>0</v>
      </c>
      <c r="AE105" s="19">
        <f>'Monthly ASR Under 18'!BC105</f>
        <v>0</v>
      </c>
      <c r="AF105" s="19">
        <f>'Monthly ASR Under 18'!BD105</f>
        <v>0</v>
      </c>
      <c r="AG105" s="19">
        <f>'Monthly ASR Under 18'!BE105</f>
        <v>0</v>
      </c>
      <c r="AH105" s="19">
        <f>'Monthly ASR Under 18'!BF105</f>
        <v>0</v>
      </c>
      <c r="AI105" s="19">
        <f>'Monthly ASR Under 18'!BG105</f>
        <v>0</v>
      </c>
      <c r="AJ105" s="19">
        <f>'Monthly ASR Under 18'!BH105</f>
        <v>0</v>
      </c>
      <c r="AK105" s="60">
        <f t="shared" si="133"/>
        <v>0</v>
      </c>
      <c r="AL105" s="19">
        <f>'Monthly ASR Under 18'!BP105</f>
        <v>0</v>
      </c>
      <c r="AM105" s="19">
        <f>'Monthly ASR Under 18'!BQ105</f>
        <v>0</v>
      </c>
      <c r="AN105" s="19">
        <f>'Monthly ASR Under 18'!BR105</f>
        <v>0</v>
      </c>
      <c r="AO105" s="19">
        <f>'Monthly ASR Under 18'!BS105</f>
        <v>0</v>
      </c>
      <c r="AP105" s="19">
        <f>'Monthly ASR Under 18'!BT105</f>
        <v>0</v>
      </c>
      <c r="AQ105" s="19">
        <f>'Monthly ASR Under 18'!BU105</f>
        <v>0</v>
      </c>
      <c r="AR105" s="60">
        <f t="shared" si="134"/>
        <v>0</v>
      </c>
      <c r="AS105" s="20">
        <f t="shared" si="135"/>
        <v>0</v>
      </c>
      <c r="AT105" s="31"/>
    </row>
    <row r="106" spans="1:68" s="32" customFormat="1" x14ac:dyDescent="0.25">
      <c r="A106" s="13"/>
      <c r="B106" s="33" t="s">
        <v>7</v>
      </c>
      <c r="C106" s="15">
        <f>'Monthly ASR Under 18'!C106</f>
        <v>0</v>
      </c>
      <c r="D106" s="15">
        <f>'Monthly ASR Under 18'!D106</f>
        <v>0</v>
      </c>
      <c r="E106" s="15">
        <f>'Monthly ASR Under 18'!E106</f>
        <v>0</v>
      </c>
      <c r="F106" s="15">
        <f>'Monthly ASR Under 18'!F106</f>
        <v>0</v>
      </c>
      <c r="G106" s="15">
        <f>'Monthly ASR Under 18'!G106</f>
        <v>0</v>
      </c>
      <c r="H106" s="15">
        <f>'Monthly ASR Under 18'!H106</f>
        <v>0</v>
      </c>
      <c r="I106" s="59">
        <f t="shared" si="129"/>
        <v>0</v>
      </c>
      <c r="J106" s="15">
        <f>'Monthly ASR Under 18'!P106</f>
        <v>0</v>
      </c>
      <c r="K106" s="15">
        <f>'Monthly ASR Under 18'!Q106</f>
        <v>0</v>
      </c>
      <c r="L106" s="15">
        <f>'Monthly ASR Under 18'!R106</f>
        <v>0</v>
      </c>
      <c r="M106" s="15">
        <f>'Monthly ASR Under 18'!S106</f>
        <v>0</v>
      </c>
      <c r="N106" s="15">
        <f>'Monthly ASR Under 18'!T106</f>
        <v>0</v>
      </c>
      <c r="O106" s="15">
        <f>'Monthly ASR Under 18'!U106</f>
        <v>0</v>
      </c>
      <c r="P106" s="59">
        <f t="shared" si="130"/>
        <v>0</v>
      </c>
      <c r="Q106" s="15">
        <f>'Monthly ASR Under 18'!AC106</f>
        <v>0</v>
      </c>
      <c r="R106" s="15">
        <f>'Monthly ASR Under 18'!AD106</f>
        <v>0</v>
      </c>
      <c r="S106" s="15">
        <f>'Monthly ASR Under 18'!AE106</f>
        <v>0</v>
      </c>
      <c r="T106" s="15">
        <f>'Monthly ASR Under 18'!AF106</f>
        <v>0</v>
      </c>
      <c r="U106" s="15">
        <f>'Monthly ASR Under 18'!AG106</f>
        <v>0</v>
      </c>
      <c r="V106" s="15">
        <f>'Monthly ASR Under 18'!AH106</f>
        <v>0</v>
      </c>
      <c r="W106" s="59">
        <f t="shared" si="131"/>
        <v>0</v>
      </c>
      <c r="X106" s="15">
        <f>'Monthly ASR Under 18'!AP106</f>
        <v>0</v>
      </c>
      <c r="Y106" s="15">
        <f>'Monthly ASR Under 18'!AQ106</f>
        <v>0</v>
      </c>
      <c r="Z106" s="15">
        <f>'Monthly ASR Under 18'!AR106</f>
        <v>0</v>
      </c>
      <c r="AA106" s="15">
        <f>'Monthly ASR Under 18'!AS106</f>
        <v>0</v>
      </c>
      <c r="AB106" s="15">
        <f>'Monthly ASR Under 18'!AT106</f>
        <v>0</v>
      </c>
      <c r="AC106" s="15">
        <f>'Monthly ASR Under 18'!AU106</f>
        <v>0</v>
      </c>
      <c r="AD106" s="59">
        <f t="shared" si="132"/>
        <v>0</v>
      </c>
      <c r="AE106" s="15">
        <f>'Monthly ASR Under 18'!BC106</f>
        <v>0</v>
      </c>
      <c r="AF106" s="15">
        <f>'Monthly ASR Under 18'!BD106</f>
        <v>0</v>
      </c>
      <c r="AG106" s="15">
        <f>'Monthly ASR Under 18'!BE106</f>
        <v>0</v>
      </c>
      <c r="AH106" s="15">
        <f>'Monthly ASR Under 18'!BF106</f>
        <v>0</v>
      </c>
      <c r="AI106" s="15">
        <f>'Monthly ASR Under 18'!BG106</f>
        <v>0</v>
      </c>
      <c r="AJ106" s="15">
        <f>'Monthly ASR Under 18'!BH106</f>
        <v>0</v>
      </c>
      <c r="AK106" s="59">
        <f t="shared" si="133"/>
        <v>0</v>
      </c>
      <c r="AL106" s="15">
        <f>'Monthly ASR Under 18'!BP106</f>
        <v>0</v>
      </c>
      <c r="AM106" s="15">
        <f>'Monthly ASR Under 18'!BQ106</f>
        <v>0</v>
      </c>
      <c r="AN106" s="15">
        <f>'Monthly ASR Under 18'!BR106</f>
        <v>0</v>
      </c>
      <c r="AO106" s="15">
        <f>'Monthly ASR Under 18'!BS106</f>
        <v>0</v>
      </c>
      <c r="AP106" s="15">
        <f>'Monthly ASR Under 18'!BT106</f>
        <v>0</v>
      </c>
      <c r="AQ106" s="15">
        <f>'Monthly ASR Under 18'!BU106</f>
        <v>0</v>
      </c>
      <c r="AR106" s="59">
        <f t="shared" si="134"/>
        <v>0</v>
      </c>
      <c r="AS106" s="16">
        <f t="shared" si="135"/>
        <v>0</v>
      </c>
      <c r="AT106" s="31"/>
    </row>
    <row r="107" spans="1:68" s="32" customFormat="1" x14ac:dyDescent="0.25">
      <c r="A107" s="17" t="s">
        <v>56</v>
      </c>
      <c r="B107" s="34" t="s">
        <v>6</v>
      </c>
      <c r="C107" s="19">
        <f>'Monthly ASR Under 18'!C107</f>
        <v>0</v>
      </c>
      <c r="D107" s="19">
        <f>'Monthly ASR Under 18'!D107</f>
        <v>0</v>
      </c>
      <c r="E107" s="19">
        <f>'Monthly ASR Under 18'!E107</f>
        <v>0</v>
      </c>
      <c r="F107" s="19">
        <f>'Monthly ASR Under 18'!F107</f>
        <v>0</v>
      </c>
      <c r="G107" s="19">
        <f>'Monthly ASR Under 18'!G107</f>
        <v>0</v>
      </c>
      <c r="H107" s="19">
        <f>'Monthly ASR Under 18'!H107</f>
        <v>0</v>
      </c>
      <c r="I107" s="60">
        <f t="shared" si="129"/>
        <v>0</v>
      </c>
      <c r="J107" s="19">
        <f>'Monthly ASR Under 18'!P107</f>
        <v>0</v>
      </c>
      <c r="K107" s="19">
        <f>'Monthly ASR Under 18'!Q107</f>
        <v>0</v>
      </c>
      <c r="L107" s="19">
        <f>'Monthly ASR Under 18'!R107</f>
        <v>0</v>
      </c>
      <c r="M107" s="19">
        <f>'Monthly ASR Under 18'!S107</f>
        <v>0</v>
      </c>
      <c r="N107" s="19">
        <f>'Monthly ASR Under 18'!T107</f>
        <v>0</v>
      </c>
      <c r="O107" s="19">
        <f>'Monthly ASR Under 18'!U107</f>
        <v>0</v>
      </c>
      <c r="P107" s="60">
        <f t="shared" si="130"/>
        <v>0</v>
      </c>
      <c r="Q107" s="19">
        <f>'Monthly ASR Under 18'!AC107</f>
        <v>0</v>
      </c>
      <c r="R107" s="19">
        <f>'Monthly ASR Under 18'!AD107</f>
        <v>0</v>
      </c>
      <c r="S107" s="19">
        <f>'Monthly ASR Under 18'!AE107</f>
        <v>0</v>
      </c>
      <c r="T107" s="19">
        <f>'Monthly ASR Under 18'!AF107</f>
        <v>0</v>
      </c>
      <c r="U107" s="19">
        <f>'Monthly ASR Under 18'!AG107</f>
        <v>0</v>
      </c>
      <c r="V107" s="19">
        <f>'Monthly ASR Under 18'!AH107</f>
        <v>0</v>
      </c>
      <c r="W107" s="60">
        <f t="shared" si="131"/>
        <v>0</v>
      </c>
      <c r="X107" s="19">
        <f>'Monthly ASR Under 18'!AP107</f>
        <v>0</v>
      </c>
      <c r="Y107" s="19">
        <f>'Monthly ASR Under 18'!AQ107</f>
        <v>0</v>
      </c>
      <c r="Z107" s="19">
        <f>'Monthly ASR Under 18'!AR107</f>
        <v>0</v>
      </c>
      <c r="AA107" s="19">
        <f>'Monthly ASR Under 18'!AS107</f>
        <v>0</v>
      </c>
      <c r="AB107" s="19">
        <f>'Monthly ASR Under 18'!AT107</f>
        <v>0</v>
      </c>
      <c r="AC107" s="19">
        <f>'Monthly ASR Under 18'!AU107</f>
        <v>0</v>
      </c>
      <c r="AD107" s="60">
        <f t="shared" si="132"/>
        <v>0</v>
      </c>
      <c r="AE107" s="19">
        <f>'Monthly ASR Under 18'!BC107</f>
        <v>0</v>
      </c>
      <c r="AF107" s="19">
        <f>'Monthly ASR Under 18'!BD107</f>
        <v>0</v>
      </c>
      <c r="AG107" s="19">
        <f>'Monthly ASR Under 18'!BE107</f>
        <v>0</v>
      </c>
      <c r="AH107" s="19">
        <f>'Monthly ASR Under 18'!BF107</f>
        <v>0</v>
      </c>
      <c r="AI107" s="19">
        <f>'Monthly ASR Under 18'!BG107</f>
        <v>0</v>
      </c>
      <c r="AJ107" s="19">
        <f>'Monthly ASR Under 18'!BH107</f>
        <v>0</v>
      </c>
      <c r="AK107" s="60">
        <f t="shared" si="133"/>
        <v>0</v>
      </c>
      <c r="AL107" s="19">
        <f>'Monthly ASR Under 18'!BP107</f>
        <v>0</v>
      </c>
      <c r="AM107" s="19">
        <f>'Monthly ASR Under 18'!BQ107</f>
        <v>0</v>
      </c>
      <c r="AN107" s="19">
        <f>'Monthly ASR Under 18'!BR107</f>
        <v>0</v>
      </c>
      <c r="AO107" s="19">
        <f>'Monthly ASR Under 18'!BS107</f>
        <v>0</v>
      </c>
      <c r="AP107" s="19">
        <f>'Monthly ASR Under 18'!BT107</f>
        <v>0</v>
      </c>
      <c r="AQ107" s="19">
        <f>'Monthly ASR Under 18'!BU107</f>
        <v>0</v>
      </c>
      <c r="AR107" s="60">
        <f t="shared" si="134"/>
        <v>0</v>
      </c>
      <c r="AS107" s="20">
        <f t="shared" si="135"/>
        <v>0</v>
      </c>
      <c r="AT107" s="31"/>
    </row>
    <row r="108" spans="1:68" s="32" customFormat="1" ht="15.75" thickBot="1" x14ac:dyDescent="0.3">
      <c r="A108" s="21"/>
      <c r="B108" s="35" t="s">
        <v>7</v>
      </c>
      <c r="C108" s="23">
        <f>'Monthly ASR Under 18'!C108</f>
        <v>0</v>
      </c>
      <c r="D108" s="23">
        <f>'Monthly ASR Under 18'!D108</f>
        <v>0</v>
      </c>
      <c r="E108" s="23">
        <f>'Monthly ASR Under 18'!E108</f>
        <v>0</v>
      </c>
      <c r="F108" s="23">
        <f>'Monthly ASR Under 18'!F108</f>
        <v>0</v>
      </c>
      <c r="G108" s="23">
        <f>'Monthly ASR Under 18'!G108</f>
        <v>0</v>
      </c>
      <c r="H108" s="23">
        <f>'Monthly ASR Under 18'!H108</f>
        <v>0</v>
      </c>
      <c r="I108" s="61">
        <f t="shared" si="129"/>
        <v>0</v>
      </c>
      <c r="J108" s="23">
        <f>'Monthly ASR Under 18'!P108</f>
        <v>0</v>
      </c>
      <c r="K108" s="23">
        <f>'Monthly ASR Under 18'!Q108</f>
        <v>0</v>
      </c>
      <c r="L108" s="23">
        <f>'Monthly ASR Under 18'!R108</f>
        <v>0</v>
      </c>
      <c r="M108" s="23">
        <f>'Monthly ASR Under 18'!S108</f>
        <v>0</v>
      </c>
      <c r="N108" s="23">
        <f>'Monthly ASR Under 18'!T108</f>
        <v>0</v>
      </c>
      <c r="O108" s="23">
        <f>'Monthly ASR Under 18'!U108</f>
        <v>0</v>
      </c>
      <c r="P108" s="61">
        <f t="shared" si="130"/>
        <v>0</v>
      </c>
      <c r="Q108" s="23">
        <f>'Monthly ASR Under 18'!AC108</f>
        <v>0</v>
      </c>
      <c r="R108" s="23">
        <f>'Monthly ASR Under 18'!AD108</f>
        <v>0</v>
      </c>
      <c r="S108" s="23">
        <f>'Monthly ASR Under 18'!AE108</f>
        <v>0</v>
      </c>
      <c r="T108" s="23">
        <f>'Monthly ASR Under 18'!AF108</f>
        <v>0</v>
      </c>
      <c r="U108" s="23">
        <f>'Monthly ASR Under 18'!AG108</f>
        <v>0</v>
      </c>
      <c r="V108" s="23">
        <f>'Monthly ASR Under 18'!AH108</f>
        <v>0</v>
      </c>
      <c r="W108" s="61">
        <f t="shared" si="131"/>
        <v>0</v>
      </c>
      <c r="X108" s="23">
        <f>'Monthly ASR Under 18'!AP108</f>
        <v>0</v>
      </c>
      <c r="Y108" s="23">
        <f>'Monthly ASR Under 18'!AQ108</f>
        <v>0</v>
      </c>
      <c r="Z108" s="23">
        <f>'Monthly ASR Under 18'!AR108</f>
        <v>0</v>
      </c>
      <c r="AA108" s="23">
        <f>'Monthly ASR Under 18'!AS108</f>
        <v>0</v>
      </c>
      <c r="AB108" s="23">
        <f>'Monthly ASR Under 18'!AT108</f>
        <v>0</v>
      </c>
      <c r="AC108" s="23">
        <f>'Monthly ASR Under 18'!AU108</f>
        <v>0</v>
      </c>
      <c r="AD108" s="61">
        <f t="shared" si="132"/>
        <v>0</v>
      </c>
      <c r="AE108" s="23">
        <f>'Monthly ASR Under 18'!BC108</f>
        <v>0</v>
      </c>
      <c r="AF108" s="23">
        <f>'Monthly ASR Under 18'!BD108</f>
        <v>0</v>
      </c>
      <c r="AG108" s="23">
        <f>'Monthly ASR Under 18'!BE108</f>
        <v>0</v>
      </c>
      <c r="AH108" s="23">
        <f>'Monthly ASR Under 18'!BF108</f>
        <v>0</v>
      </c>
      <c r="AI108" s="23">
        <f>'Monthly ASR Under 18'!BG108</f>
        <v>0</v>
      </c>
      <c r="AJ108" s="23">
        <f>'Monthly ASR Under 18'!BH108</f>
        <v>0</v>
      </c>
      <c r="AK108" s="61">
        <f t="shared" si="133"/>
        <v>0</v>
      </c>
      <c r="AL108" s="23">
        <f>'Monthly ASR Under 18'!BP108</f>
        <v>0</v>
      </c>
      <c r="AM108" s="23">
        <f>'Monthly ASR Under 18'!BQ108</f>
        <v>0</v>
      </c>
      <c r="AN108" s="23">
        <f>'Monthly ASR Under 18'!BR108</f>
        <v>0</v>
      </c>
      <c r="AO108" s="23">
        <f>'Monthly ASR Under 18'!BS108</f>
        <v>0</v>
      </c>
      <c r="AP108" s="23">
        <f>'Monthly ASR Under 18'!BT108</f>
        <v>0</v>
      </c>
      <c r="AQ108" s="23">
        <f>'Monthly ASR Under 18'!BU108</f>
        <v>0</v>
      </c>
      <c r="AR108" s="61">
        <f t="shared" si="134"/>
        <v>0</v>
      </c>
      <c r="AS108" s="24">
        <f t="shared" si="135"/>
        <v>0</v>
      </c>
      <c r="AT108" s="31"/>
    </row>
    <row r="109" spans="1:68" s="32" customFormat="1" ht="15.75" thickTop="1" x14ac:dyDescent="0.25">
      <c r="A109" s="25" t="s">
        <v>57</v>
      </c>
      <c r="B109" s="26" t="s">
        <v>6</v>
      </c>
      <c r="C109" s="27">
        <f t="shared" ref="C109:AS110" si="136">C93+C95+C97+C99+C101+C103+C105+C107</f>
        <v>0</v>
      </c>
      <c r="D109" s="27">
        <f t="shared" si="136"/>
        <v>0</v>
      </c>
      <c r="E109" s="27">
        <f t="shared" ref="E109:F109" si="137">E93+E95+E97+E99+E101+E103+E105+E107</f>
        <v>0</v>
      </c>
      <c r="F109" s="27">
        <f t="shared" si="137"/>
        <v>0</v>
      </c>
      <c r="G109" s="27">
        <f t="shared" si="136"/>
        <v>0</v>
      </c>
      <c r="H109" s="27">
        <f t="shared" si="136"/>
        <v>0</v>
      </c>
      <c r="I109" s="62">
        <f t="shared" si="136"/>
        <v>0</v>
      </c>
      <c r="J109" s="27">
        <f t="shared" ref="J109:AR109" si="138">J93+J95+J97+J99+J101+J103+J105+J107</f>
        <v>0</v>
      </c>
      <c r="K109" s="27">
        <f t="shared" si="138"/>
        <v>0</v>
      </c>
      <c r="L109" s="27">
        <f t="shared" si="138"/>
        <v>0</v>
      </c>
      <c r="M109" s="27">
        <f t="shared" si="138"/>
        <v>0</v>
      </c>
      <c r="N109" s="27">
        <f t="shared" si="138"/>
        <v>0</v>
      </c>
      <c r="O109" s="27">
        <f t="shared" si="138"/>
        <v>0</v>
      </c>
      <c r="P109" s="62">
        <f t="shared" si="138"/>
        <v>0</v>
      </c>
      <c r="Q109" s="27">
        <f t="shared" si="138"/>
        <v>0</v>
      </c>
      <c r="R109" s="27">
        <f t="shared" si="138"/>
        <v>0</v>
      </c>
      <c r="S109" s="27">
        <f t="shared" si="138"/>
        <v>0</v>
      </c>
      <c r="T109" s="27">
        <f t="shared" si="138"/>
        <v>0</v>
      </c>
      <c r="U109" s="27">
        <f t="shared" si="138"/>
        <v>0</v>
      </c>
      <c r="V109" s="27">
        <f t="shared" si="138"/>
        <v>0</v>
      </c>
      <c r="W109" s="62">
        <f t="shared" si="138"/>
        <v>0</v>
      </c>
      <c r="X109" s="27">
        <f t="shared" si="138"/>
        <v>0</v>
      </c>
      <c r="Y109" s="27">
        <f t="shared" si="138"/>
        <v>0</v>
      </c>
      <c r="Z109" s="27">
        <f t="shared" si="138"/>
        <v>0</v>
      </c>
      <c r="AA109" s="27">
        <f t="shared" si="138"/>
        <v>0</v>
      </c>
      <c r="AB109" s="27">
        <f t="shared" si="138"/>
        <v>0</v>
      </c>
      <c r="AC109" s="27">
        <f t="shared" si="138"/>
        <v>0</v>
      </c>
      <c r="AD109" s="62">
        <f t="shared" si="138"/>
        <v>0</v>
      </c>
      <c r="AE109" s="27">
        <f t="shared" si="138"/>
        <v>0</v>
      </c>
      <c r="AF109" s="27">
        <f t="shared" si="138"/>
        <v>0</v>
      </c>
      <c r="AG109" s="27">
        <f t="shared" si="138"/>
        <v>0</v>
      </c>
      <c r="AH109" s="27">
        <f t="shared" si="138"/>
        <v>0</v>
      </c>
      <c r="AI109" s="27">
        <f t="shared" si="138"/>
        <v>0</v>
      </c>
      <c r="AJ109" s="27">
        <f t="shared" si="138"/>
        <v>0</v>
      </c>
      <c r="AK109" s="62">
        <f t="shared" si="138"/>
        <v>0</v>
      </c>
      <c r="AL109" s="27">
        <f t="shared" si="138"/>
        <v>0</v>
      </c>
      <c r="AM109" s="27">
        <f t="shared" si="138"/>
        <v>0</v>
      </c>
      <c r="AN109" s="27">
        <f t="shared" si="138"/>
        <v>0</v>
      </c>
      <c r="AO109" s="27">
        <f t="shared" si="138"/>
        <v>0</v>
      </c>
      <c r="AP109" s="27">
        <f t="shared" si="138"/>
        <v>0</v>
      </c>
      <c r="AQ109" s="27">
        <f t="shared" si="138"/>
        <v>0</v>
      </c>
      <c r="AR109" s="62">
        <f t="shared" si="138"/>
        <v>0</v>
      </c>
      <c r="AS109" s="28">
        <f t="shared" si="136"/>
        <v>0</v>
      </c>
      <c r="AT109" s="31"/>
    </row>
    <row r="110" spans="1:68" s="32" customFormat="1" x14ac:dyDescent="0.25">
      <c r="A110" s="25"/>
      <c r="B110" s="26" t="s">
        <v>7</v>
      </c>
      <c r="C110" s="27">
        <f t="shared" si="136"/>
        <v>0</v>
      </c>
      <c r="D110" s="27">
        <f t="shared" si="136"/>
        <v>0</v>
      </c>
      <c r="E110" s="27">
        <f t="shared" ref="E110:F110" si="139">E94+E96+E98+E100+E102+E104+E106+E108</f>
        <v>0</v>
      </c>
      <c r="F110" s="27">
        <f t="shared" si="139"/>
        <v>0</v>
      </c>
      <c r="G110" s="27">
        <f t="shared" si="136"/>
        <v>0</v>
      </c>
      <c r="H110" s="27">
        <f t="shared" si="136"/>
        <v>0</v>
      </c>
      <c r="I110" s="62">
        <f t="shared" si="136"/>
        <v>0</v>
      </c>
      <c r="J110" s="27">
        <f t="shared" ref="J110:AR110" si="140">J94+J96+J98+J100+J102+J104+J106+J108</f>
        <v>0</v>
      </c>
      <c r="K110" s="27">
        <f t="shared" si="140"/>
        <v>0</v>
      </c>
      <c r="L110" s="27">
        <f t="shared" si="140"/>
        <v>0</v>
      </c>
      <c r="M110" s="27">
        <f t="shared" si="140"/>
        <v>0</v>
      </c>
      <c r="N110" s="27">
        <f t="shared" si="140"/>
        <v>0</v>
      </c>
      <c r="O110" s="27">
        <f t="shared" si="140"/>
        <v>0</v>
      </c>
      <c r="P110" s="62">
        <f t="shared" si="140"/>
        <v>0</v>
      </c>
      <c r="Q110" s="27">
        <f t="shared" si="140"/>
        <v>0</v>
      </c>
      <c r="R110" s="27">
        <f t="shared" si="140"/>
        <v>0</v>
      </c>
      <c r="S110" s="27">
        <f t="shared" si="140"/>
        <v>0</v>
      </c>
      <c r="T110" s="27">
        <f t="shared" si="140"/>
        <v>0</v>
      </c>
      <c r="U110" s="27">
        <f t="shared" si="140"/>
        <v>0</v>
      </c>
      <c r="V110" s="27">
        <f t="shared" si="140"/>
        <v>0</v>
      </c>
      <c r="W110" s="62">
        <f t="shared" si="140"/>
        <v>0</v>
      </c>
      <c r="X110" s="27">
        <f t="shared" si="140"/>
        <v>0</v>
      </c>
      <c r="Y110" s="27">
        <f t="shared" si="140"/>
        <v>0</v>
      </c>
      <c r="Z110" s="27">
        <f t="shared" si="140"/>
        <v>0</v>
      </c>
      <c r="AA110" s="27">
        <f t="shared" si="140"/>
        <v>0</v>
      </c>
      <c r="AB110" s="27">
        <f t="shared" si="140"/>
        <v>0</v>
      </c>
      <c r="AC110" s="27">
        <f t="shared" si="140"/>
        <v>0</v>
      </c>
      <c r="AD110" s="62">
        <f t="shared" si="140"/>
        <v>0</v>
      </c>
      <c r="AE110" s="27">
        <f t="shared" si="140"/>
        <v>0</v>
      </c>
      <c r="AF110" s="27">
        <f t="shared" si="140"/>
        <v>0</v>
      </c>
      <c r="AG110" s="27">
        <f t="shared" si="140"/>
        <v>0</v>
      </c>
      <c r="AH110" s="27">
        <f t="shared" si="140"/>
        <v>0</v>
      </c>
      <c r="AI110" s="27">
        <f t="shared" si="140"/>
        <v>0</v>
      </c>
      <c r="AJ110" s="27">
        <f t="shared" si="140"/>
        <v>0</v>
      </c>
      <c r="AK110" s="62">
        <f t="shared" si="140"/>
        <v>0</v>
      </c>
      <c r="AL110" s="27">
        <f t="shared" si="140"/>
        <v>0</v>
      </c>
      <c r="AM110" s="27">
        <f t="shared" si="140"/>
        <v>0</v>
      </c>
      <c r="AN110" s="27">
        <f t="shared" si="140"/>
        <v>0</v>
      </c>
      <c r="AO110" s="27">
        <f t="shared" si="140"/>
        <v>0</v>
      </c>
      <c r="AP110" s="27">
        <f t="shared" si="140"/>
        <v>0</v>
      </c>
      <c r="AQ110" s="27">
        <f t="shared" si="140"/>
        <v>0</v>
      </c>
      <c r="AR110" s="62">
        <f t="shared" si="140"/>
        <v>0</v>
      </c>
      <c r="AS110" s="28">
        <f t="shared" si="136"/>
        <v>0</v>
      </c>
      <c r="AT110" s="31"/>
    </row>
    <row r="111" spans="1:68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55"/>
      <c r="AT111" s="31"/>
    </row>
    <row r="112" spans="1:68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/>
      <c r="H112" s="7"/>
      <c r="I112" s="7"/>
      <c r="J112" s="7" t="s">
        <v>2</v>
      </c>
      <c r="K112" s="7"/>
      <c r="L112" s="7"/>
      <c r="M112" s="7"/>
      <c r="N112" s="7"/>
      <c r="O112" s="7"/>
      <c r="P112" s="7"/>
      <c r="Q112" s="7" t="s">
        <v>3</v>
      </c>
      <c r="R112" s="7"/>
      <c r="S112" s="7"/>
      <c r="T112" s="7"/>
      <c r="U112" s="7"/>
      <c r="V112" s="7"/>
      <c r="W112" s="7"/>
      <c r="X112" s="7">
        <v>15</v>
      </c>
      <c r="Y112" s="7"/>
      <c r="Z112" s="7"/>
      <c r="AA112" s="7"/>
      <c r="AB112" s="7"/>
      <c r="AC112" s="7"/>
      <c r="AD112" s="7"/>
      <c r="AE112" s="7">
        <v>16</v>
      </c>
      <c r="AF112" s="7"/>
      <c r="AG112" s="7"/>
      <c r="AH112" s="7"/>
      <c r="AI112" s="7"/>
      <c r="AJ112" s="7"/>
      <c r="AK112" s="7"/>
      <c r="AL112" s="7">
        <v>17</v>
      </c>
      <c r="AM112" s="7"/>
      <c r="AN112" s="7"/>
      <c r="AO112" s="7"/>
      <c r="AP112" s="7"/>
      <c r="AQ112" s="7"/>
      <c r="AR112" s="7"/>
      <c r="AS112" s="7" t="s">
        <v>4</v>
      </c>
    </row>
    <row r="113" spans="1:46" s="8" customFormat="1" ht="15.75" thickBot="1" x14ac:dyDescent="0.3">
      <c r="A113" s="45"/>
      <c r="B113" s="54"/>
      <c r="C113" s="7" t="s">
        <v>67</v>
      </c>
      <c r="D113" s="7" t="s">
        <v>68</v>
      </c>
      <c r="E113" s="7" t="s">
        <v>69</v>
      </c>
      <c r="F113" s="7" t="s">
        <v>70</v>
      </c>
      <c r="G113" s="7" t="s">
        <v>69</v>
      </c>
      <c r="H113" s="7" t="s">
        <v>67</v>
      </c>
      <c r="I113" s="7" t="s">
        <v>75</v>
      </c>
      <c r="J113" s="7" t="s">
        <v>67</v>
      </c>
      <c r="K113" s="7" t="s">
        <v>68</v>
      </c>
      <c r="L113" s="7" t="s">
        <v>69</v>
      </c>
      <c r="M113" s="7" t="s">
        <v>70</v>
      </c>
      <c r="N113" s="7" t="s">
        <v>69</v>
      </c>
      <c r="O113" s="7" t="s">
        <v>67</v>
      </c>
      <c r="P113" s="7" t="s">
        <v>75</v>
      </c>
      <c r="Q113" s="7" t="s">
        <v>67</v>
      </c>
      <c r="R113" s="7" t="s">
        <v>68</v>
      </c>
      <c r="S113" s="7" t="s">
        <v>69</v>
      </c>
      <c r="T113" s="7" t="s">
        <v>70</v>
      </c>
      <c r="U113" s="7" t="s">
        <v>69</v>
      </c>
      <c r="V113" s="7" t="s">
        <v>67</v>
      </c>
      <c r="W113" s="7" t="s">
        <v>75</v>
      </c>
      <c r="X113" s="7" t="s">
        <v>67</v>
      </c>
      <c r="Y113" s="7" t="s">
        <v>68</v>
      </c>
      <c r="Z113" s="7" t="s">
        <v>69</v>
      </c>
      <c r="AA113" s="7" t="s">
        <v>70</v>
      </c>
      <c r="AB113" s="7" t="s">
        <v>69</v>
      </c>
      <c r="AC113" s="7" t="s">
        <v>67</v>
      </c>
      <c r="AD113" s="7" t="s">
        <v>75</v>
      </c>
      <c r="AE113" s="7" t="s">
        <v>67</v>
      </c>
      <c r="AF113" s="7" t="s">
        <v>68</v>
      </c>
      <c r="AG113" s="7" t="s">
        <v>69</v>
      </c>
      <c r="AH113" s="7" t="s">
        <v>70</v>
      </c>
      <c r="AI113" s="7" t="s">
        <v>69</v>
      </c>
      <c r="AJ113" s="7" t="s">
        <v>67</v>
      </c>
      <c r="AK113" s="7" t="s">
        <v>75</v>
      </c>
      <c r="AL113" s="7" t="s">
        <v>67</v>
      </c>
      <c r="AM113" s="7" t="s">
        <v>68</v>
      </c>
      <c r="AN113" s="7" t="s">
        <v>69</v>
      </c>
      <c r="AO113" s="7" t="s">
        <v>70</v>
      </c>
      <c r="AP113" s="7" t="s">
        <v>69</v>
      </c>
      <c r="AQ113" s="7" t="s">
        <v>67</v>
      </c>
      <c r="AR113" s="7" t="s">
        <v>75</v>
      </c>
      <c r="AS113" s="7"/>
    </row>
    <row r="114" spans="1:46" s="32" customFormat="1" ht="15.75" thickTop="1" x14ac:dyDescent="0.25">
      <c r="A114" s="9" t="s">
        <v>59</v>
      </c>
      <c r="B114" s="10" t="s">
        <v>6</v>
      </c>
      <c r="C114" s="11">
        <f>'Monthly ASR Under 18'!C114</f>
        <v>0</v>
      </c>
      <c r="D114" s="11">
        <f>'Monthly ASR Under 18'!D114</f>
        <v>0</v>
      </c>
      <c r="E114" s="11">
        <f>'Monthly ASR Under 18'!E114</f>
        <v>0</v>
      </c>
      <c r="F114" s="11">
        <f>'Monthly ASR Under 18'!F114</f>
        <v>0</v>
      </c>
      <c r="G114" s="11">
        <f>'Monthly ASR Under 18'!G114</f>
        <v>0</v>
      </c>
      <c r="H114" s="11">
        <f>'Monthly ASR Under 18'!H114</f>
        <v>0</v>
      </c>
      <c r="I114" s="58">
        <f t="shared" ref="I114:I117" si="141">SUM(C114:H114)</f>
        <v>0</v>
      </c>
      <c r="J114" s="11">
        <f>'Monthly ASR Under 18'!P114</f>
        <v>0</v>
      </c>
      <c r="K114" s="11">
        <f>'Monthly ASR Under 18'!Q114</f>
        <v>0</v>
      </c>
      <c r="L114" s="11">
        <f>'Monthly ASR Under 18'!R114</f>
        <v>0</v>
      </c>
      <c r="M114" s="11">
        <f>'Monthly ASR Under 18'!S114</f>
        <v>0</v>
      </c>
      <c r="N114" s="11">
        <f>'Monthly ASR Under 18'!T114</f>
        <v>0</v>
      </c>
      <c r="O114" s="11">
        <f>'Monthly ASR Under 18'!U114</f>
        <v>0</v>
      </c>
      <c r="P114" s="58">
        <f t="shared" ref="P114:P117" si="142">SUM(J114:O114)</f>
        <v>0</v>
      </c>
      <c r="Q114" s="11">
        <f>'Monthly ASR Under 18'!AC114</f>
        <v>0</v>
      </c>
      <c r="R114" s="11">
        <f>'Monthly ASR Under 18'!AD114</f>
        <v>0</v>
      </c>
      <c r="S114" s="11">
        <f>'Monthly ASR Under 18'!AE114</f>
        <v>0</v>
      </c>
      <c r="T114" s="11">
        <f>'Monthly ASR Under 18'!AF114</f>
        <v>0</v>
      </c>
      <c r="U114" s="11">
        <f>'Monthly ASR Under 18'!AG114</f>
        <v>0</v>
      </c>
      <c r="V114" s="11">
        <f>'Monthly ASR Under 18'!AH114</f>
        <v>0</v>
      </c>
      <c r="W114" s="58">
        <f t="shared" ref="W114:W117" si="143">SUM(Q114:V114)</f>
        <v>0</v>
      </c>
      <c r="X114" s="11">
        <f>'Monthly ASR Under 18'!AP114</f>
        <v>0</v>
      </c>
      <c r="Y114" s="11">
        <f>'Monthly ASR Under 18'!AQ114</f>
        <v>0</v>
      </c>
      <c r="Z114" s="11">
        <f>'Monthly ASR Under 18'!AR114</f>
        <v>0</v>
      </c>
      <c r="AA114" s="11">
        <f>'Monthly ASR Under 18'!AS114</f>
        <v>0</v>
      </c>
      <c r="AB114" s="11">
        <f>'Monthly ASR Under 18'!AT114</f>
        <v>0</v>
      </c>
      <c r="AC114" s="11">
        <f>'Monthly ASR Under 18'!AU114</f>
        <v>0</v>
      </c>
      <c r="AD114" s="58">
        <f t="shared" ref="AD114:AD117" si="144">SUM(X114:AC114)</f>
        <v>0</v>
      </c>
      <c r="AE114" s="11">
        <f>'Monthly ASR Under 18'!BC114</f>
        <v>0</v>
      </c>
      <c r="AF114" s="11">
        <f>'Monthly ASR Under 18'!BD114</f>
        <v>0</v>
      </c>
      <c r="AG114" s="11">
        <f>'Monthly ASR Under 18'!BE114</f>
        <v>0</v>
      </c>
      <c r="AH114" s="11">
        <f>'Monthly ASR Under 18'!BF114</f>
        <v>0</v>
      </c>
      <c r="AI114" s="11">
        <f>'Monthly ASR Under 18'!BG114</f>
        <v>0</v>
      </c>
      <c r="AJ114" s="11">
        <f>'Monthly ASR Under 18'!BH114</f>
        <v>0</v>
      </c>
      <c r="AK114" s="58">
        <f t="shared" ref="AK114:AK117" si="145">SUM(AE114:AJ114)</f>
        <v>0</v>
      </c>
      <c r="AL114" s="11">
        <f>'Monthly ASR Under 18'!BP114</f>
        <v>0</v>
      </c>
      <c r="AM114" s="11">
        <f>'Monthly ASR Under 18'!BQ114</f>
        <v>0</v>
      </c>
      <c r="AN114" s="11">
        <f>'Monthly ASR Under 18'!BR114</f>
        <v>0</v>
      </c>
      <c r="AO114" s="11">
        <f>'Monthly ASR Under 18'!BS114</f>
        <v>0</v>
      </c>
      <c r="AP114" s="11">
        <f>'Monthly ASR Under 18'!BT114</f>
        <v>0</v>
      </c>
      <c r="AQ114" s="11">
        <f>'Monthly ASR Under 18'!BU114</f>
        <v>0</v>
      </c>
      <c r="AR114" s="58">
        <f t="shared" ref="AR114:AR117" si="146">SUM(AL114:AQ114)</f>
        <v>0</v>
      </c>
      <c r="AS114" s="12">
        <f>SUM(C114:AL114)</f>
        <v>0</v>
      </c>
      <c r="AT114" s="31"/>
    </row>
    <row r="115" spans="1:46" s="32" customFormat="1" x14ac:dyDescent="0.25">
      <c r="A115" s="13"/>
      <c r="B115" s="14" t="s">
        <v>7</v>
      </c>
      <c r="C115" s="15">
        <f>'Monthly ASR Under 18'!C115</f>
        <v>0</v>
      </c>
      <c r="D115" s="15">
        <f>'Monthly ASR Under 18'!D115</f>
        <v>0</v>
      </c>
      <c r="E115" s="15">
        <f>'Monthly ASR Under 18'!E115</f>
        <v>0</v>
      </c>
      <c r="F115" s="15">
        <f>'Monthly ASR Under 18'!F115</f>
        <v>0</v>
      </c>
      <c r="G115" s="15">
        <f>'Monthly ASR Under 18'!G115</f>
        <v>0</v>
      </c>
      <c r="H115" s="15">
        <f>'Monthly ASR Under 18'!H115</f>
        <v>0</v>
      </c>
      <c r="I115" s="59">
        <f t="shared" si="141"/>
        <v>0</v>
      </c>
      <c r="J115" s="15">
        <f>'Monthly ASR Under 18'!P115</f>
        <v>0</v>
      </c>
      <c r="K115" s="15">
        <f>'Monthly ASR Under 18'!Q115</f>
        <v>0</v>
      </c>
      <c r="L115" s="15">
        <f>'Monthly ASR Under 18'!R115</f>
        <v>0</v>
      </c>
      <c r="M115" s="15">
        <f>'Monthly ASR Under 18'!S115</f>
        <v>0</v>
      </c>
      <c r="N115" s="15">
        <f>'Monthly ASR Under 18'!T115</f>
        <v>0</v>
      </c>
      <c r="O115" s="15">
        <f>'Monthly ASR Under 18'!U115</f>
        <v>0</v>
      </c>
      <c r="P115" s="59">
        <f t="shared" si="142"/>
        <v>0</v>
      </c>
      <c r="Q115" s="15">
        <f>'Monthly ASR Under 18'!AC115</f>
        <v>0</v>
      </c>
      <c r="R115" s="15">
        <f>'Monthly ASR Under 18'!AD115</f>
        <v>0</v>
      </c>
      <c r="S115" s="15">
        <f>'Monthly ASR Under 18'!AE115</f>
        <v>0</v>
      </c>
      <c r="T115" s="15">
        <f>'Monthly ASR Under 18'!AF115</f>
        <v>0</v>
      </c>
      <c r="U115" s="15">
        <f>'Monthly ASR Under 18'!AG115</f>
        <v>0</v>
      </c>
      <c r="V115" s="15">
        <f>'Monthly ASR Under 18'!AH115</f>
        <v>0</v>
      </c>
      <c r="W115" s="59">
        <f t="shared" si="143"/>
        <v>0</v>
      </c>
      <c r="X115" s="15">
        <f>'Monthly ASR Under 18'!AP115</f>
        <v>0</v>
      </c>
      <c r="Y115" s="15">
        <f>'Monthly ASR Under 18'!AQ115</f>
        <v>0</v>
      </c>
      <c r="Z115" s="15">
        <f>'Monthly ASR Under 18'!AR115</f>
        <v>0</v>
      </c>
      <c r="AA115" s="15">
        <f>'Monthly ASR Under 18'!AS115</f>
        <v>0</v>
      </c>
      <c r="AB115" s="15">
        <f>'Monthly ASR Under 18'!AT115</f>
        <v>0</v>
      </c>
      <c r="AC115" s="15">
        <f>'Monthly ASR Under 18'!AU115</f>
        <v>0</v>
      </c>
      <c r="AD115" s="59">
        <f t="shared" si="144"/>
        <v>0</v>
      </c>
      <c r="AE115" s="15">
        <f>'Monthly ASR Under 18'!BC115</f>
        <v>0</v>
      </c>
      <c r="AF115" s="15">
        <f>'Monthly ASR Under 18'!BD115</f>
        <v>0</v>
      </c>
      <c r="AG115" s="15">
        <f>'Monthly ASR Under 18'!BE115</f>
        <v>0</v>
      </c>
      <c r="AH115" s="15">
        <f>'Monthly ASR Under 18'!BF115</f>
        <v>0</v>
      </c>
      <c r="AI115" s="15">
        <f>'Monthly ASR Under 18'!BG115</f>
        <v>0</v>
      </c>
      <c r="AJ115" s="15">
        <f>'Monthly ASR Under 18'!BH115</f>
        <v>0</v>
      </c>
      <c r="AK115" s="59">
        <f t="shared" si="145"/>
        <v>0</v>
      </c>
      <c r="AL115" s="15">
        <f>'Monthly ASR Under 18'!BP115</f>
        <v>0</v>
      </c>
      <c r="AM115" s="15">
        <f>'Monthly ASR Under 18'!BQ115</f>
        <v>0</v>
      </c>
      <c r="AN115" s="15">
        <f>'Monthly ASR Under 18'!BR115</f>
        <v>0</v>
      </c>
      <c r="AO115" s="15">
        <f>'Monthly ASR Under 18'!BS115</f>
        <v>0</v>
      </c>
      <c r="AP115" s="15">
        <f>'Monthly ASR Under 18'!BT115</f>
        <v>0</v>
      </c>
      <c r="AQ115" s="15">
        <f>'Monthly ASR Under 18'!BU115</f>
        <v>0</v>
      </c>
      <c r="AR115" s="59">
        <f t="shared" si="146"/>
        <v>0</v>
      </c>
      <c r="AS115" s="16">
        <f>SUM(C115:AL115)</f>
        <v>0</v>
      </c>
      <c r="AT115" s="31"/>
    </row>
    <row r="116" spans="1:46" s="32" customFormat="1" x14ac:dyDescent="0.25">
      <c r="A116" s="17" t="s">
        <v>60</v>
      </c>
      <c r="B116" s="18" t="s">
        <v>6</v>
      </c>
      <c r="C116" s="19">
        <f>'Monthly ASR Under 18'!C116</f>
        <v>0</v>
      </c>
      <c r="D116" s="19">
        <f>'Monthly ASR Under 18'!D116</f>
        <v>0</v>
      </c>
      <c r="E116" s="19">
        <f>'Monthly ASR Under 18'!E116</f>
        <v>0</v>
      </c>
      <c r="F116" s="19">
        <f>'Monthly ASR Under 18'!F116</f>
        <v>0</v>
      </c>
      <c r="G116" s="19">
        <f>'Monthly ASR Under 18'!G116</f>
        <v>0</v>
      </c>
      <c r="H116" s="19">
        <f>'Monthly ASR Under 18'!H116</f>
        <v>0</v>
      </c>
      <c r="I116" s="60">
        <f t="shared" si="141"/>
        <v>0</v>
      </c>
      <c r="J116" s="19">
        <f>'Monthly ASR Under 18'!P116</f>
        <v>0</v>
      </c>
      <c r="K116" s="19">
        <f>'Monthly ASR Under 18'!Q116</f>
        <v>0</v>
      </c>
      <c r="L116" s="19">
        <f>'Monthly ASR Under 18'!R116</f>
        <v>0</v>
      </c>
      <c r="M116" s="19">
        <f>'Monthly ASR Under 18'!S116</f>
        <v>0</v>
      </c>
      <c r="N116" s="19">
        <f>'Monthly ASR Under 18'!T116</f>
        <v>0</v>
      </c>
      <c r="O116" s="19">
        <f>'Monthly ASR Under 18'!U116</f>
        <v>0</v>
      </c>
      <c r="P116" s="60">
        <f t="shared" si="142"/>
        <v>0</v>
      </c>
      <c r="Q116" s="19">
        <f>'Monthly ASR Under 18'!AC116</f>
        <v>0</v>
      </c>
      <c r="R116" s="19">
        <f>'Monthly ASR Under 18'!AD116</f>
        <v>0</v>
      </c>
      <c r="S116" s="19">
        <f>'Monthly ASR Under 18'!AE116</f>
        <v>0</v>
      </c>
      <c r="T116" s="19">
        <f>'Monthly ASR Under 18'!AF116</f>
        <v>0</v>
      </c>
      <c r="U116" s="19">
        <f>'Monthly ASR Under 18'!AG116</f>
        <v>0</v>
      </c>
      <c r="V116" s="19">
        <f>'Monthly ASR Under 18'!AH116</f>
        <v>0</v>
      </c>
      <c r="W116" s="60">
        <f t="shared" si="143"/>
        <v>0</v>
      </c>
      <c r="X116" s="19">
        <f>'Monthly ASR Under 18'!AP116</f>
        <v>0</v>
      </c>
      <c r="Y116" s="19">
        <f>'Monthly ASR Under 18'!AQ116</f>
        <v>0</v>
      </c>
      <c r="Z116" s="19">
        <f>'Monthly ASR Under 18'!AR116</f>
        <v>0</v>
      </c>
      <c r="AA116" s="19">
        <f>'Monthly ASR Under 18'!AS116</f>
        <v>0</v>
      </c>
      <c r="AB116" s="19">
        <f>'Monthly ASR Under 18'!AT116</f>
        <v>0</v>
      </c>
      <c r="AC116" s="19">
        <f>'Monthly ASR Under 18'!AU116</f>
        <v>0</v>
      </c>
      <c r="AD116" s="60">
        <f t="shared" si="144"/>
        <v>0</v>
      </c>
      <c r="AE116" s="19">
        <f>'Monthly ASR Under 18'!BC116</f>
        <v>0</v>
      </c>
      <c r="AF116" s="19">
        <f>'Monthly ASR Under 18'!BD116</f>
        <v>0</v>
      </c>
      <c r="AG116" s="19">
        <f>'Monthly ASR Under 18'!BE116</f>
        <v>0</v>
      </c>
      <c r="AH116" s="19">
        <f>'Monthly ASR Under 18'!BF116</f>
        <v>0</v>
      </c>
      <c r="AI116" s="19">
        <f>'Monthly ASR Under 18'!BG116</f>
        <v>0</v>
      </c>
      <c r="AJ116" s="19">
        <f>'Monthly ASR Under 18'!BH116</f>
        <v>0</v>
      </c>
      <c r="AK116" s="60">
        <f t="shared" si="145"/>
        <v>0</v>
      </c>
      <c r="AL116" s="19">
        <f>'Monthly ASR Under 18'!BP116</f>
        <v>0</v>
      </c>
      <c r="AM116" s="19">
        <f>'Monthly ASR Under 18'!BQ116</f>
        <v>0</v>
      </c>
      <c r="AN116" s="19">
        <f>'Monthly ASR Under 18'!BR116</f>
        <v>0</v>
      </c>
      <c r="AO116" s="19">
        <f>'Monthly ASR Under 18'!BS116</f>
        <v>0</v>
      </c>
      <c r="AP116" s="19">
        <f>'Monthly ASR Under 18'!BT116</f>
        <v>0</v>
      </c>
      <c r="AQ116" s="19">
        <f>'Monthly ASR Under 18'!BU116</f>
        <v>0</v>
      </c>
      <c r="AR116" s="60">
        <f t="shared" si="146"/>
        <v>0</v>
      </c>
      <c r="AS116" s="20">
        <f>SUM(C116:AL116)</f>
        <v>0</v>
      </c>
      <c r="AT116" s="31"/>
    </row>
    <row r="117" spans="1:46" s="32" customFormat="1" ht="15.75" thickBot="1" x14ac:dyDescent="0.3">
      <c r="A117" s="21"/>
      <c r="B117" s="22" t="s">
        <v>7</v>
      </c>
      <c r="C117" s="23">
        <f>'Monthly ASR Under 18'!C117</f>
        <v>0</v>
      </c>
      <c r="D117" s="23">
        <f>'Monthly ASR Under 18'!D117</f>
        <v>0</v>
      </c>
      <c r="E117" s="23">
        <f>'Monthly ASR Under 18'!E117</f>
        <v>0</v>
      </c>
      <c r="F117" s="23">
        <f>'Monthly ASR Under 18'!F117</f>
        <v>0</v>
      </c>
      <c r="G117" s="23">
        <f>'Monthly ASR Under 18'!G117</f>
        <v>0</v>
      </c>
      <c r="H117" s="23">
        <f>'Monthly ASR Under 18'!H117</f>
        <v>0</v>
      </c>
      <c r="I117" s="61">
        <f t="shared" si="141"/>
        <v>0</v>
      </c>
      <c r="J117" s="23">
        <f>'Monthly ASR Under 18'!P117</f>
        <v>0</v>
      </c>
      <c r="K117" s="23">
        <f>'Monthly ASR Under 18'!Q117</f>
        <v>0</v>
      </c>
      <c r="L117" s="23">
        <f>'Monthly ASR Under 18'!R117</f>
        <v>0</v>
      </c>
      <c r="M117" s="23">
        <f>'Monthly ASR Under 18'!S117</f>
        <v>0</v>
      </c>
      <c r="N117" s="23">
        <f>'Monthly ASR Under 18'!T117</f>
        <v>0</v>
      </c>
      <c r="O117" s="23">
        <f>'Monthly ASR Under 18'!U117</f>
        <v>0</v>
      </c>
      <c r="P117" s="61">
        <f t="shared" si="142"/>
        <v>0</v>
      </c>
      <c r="Q117" s="23">
        <f>'Monthly ASR Under 18'!AC117</f>
        <v>0</v>
      </c>
      <c r="R117" s="23">
        <f>'Monthly ASR Under 18'!AD117</f>
        <v>0</v>
      </c>
      <c r="S117" s="23">
        <f>'Monthly ASR Under 18'!AE117</f>
        <v>0</v>
      </c>
      <c r="T117" s="23">
        <f>'Monthly ASR Under 18'!AF117</f>
        <v>0</v>
      </c>
      <c r="U117" s="23">
        <f>'Monthly ASR Under 18'!AG117</f>
        <v>0</v>
      </c>
      <c r="V117" s="23">
        <f>'Monthly ASR Under 18'!AH117</f>
        <v>0</v>
      </c>
      <c r="W117" s="61">
        <f t="shared" si="143"/>
        <v>0</v>
      </c>
      <c r="X117" s="23">
        <f>'Monthly ASR Under 18'!AP117</f>
        <v>0</v>
      </c>
      <c r="Y117" s="23">
        <f>'Monthly ASR Under 18'!AQ117</f>
        <v>0</v>
      </c>
      <c r="Z117" s="23">
        <f>'Monthly ASR Under 18'!AR117</f>
        <v>0</v>
      </c>
      <c r="AA117" s="23">
        <f>'Monthly ASR Under 18'!AS117</f>
        <v>0</v>
      </c>
      <c r="AB117" s="23">
        <f>'Monthly ASR Under 18'!AT117</f>
        <v>0</v>
      </c>
      <c r="AC117" s="23">
        <f>'Monthly ASR Under 18'!AU117</f>
        <v>0</v>
      </c>
      <c r="AD117" s="61">
        <f t="shared" si="144"/>
        <v>0</v>
      </c>
      <c r="AE117" s="23">
        <f>'Monthly ASR Under 18'!BC117</f>
        <v>0</v>
      </c>
      <c r="AF117" s="23">
        <f>'Monthly ASR Under 18'!BD117</f>
        <v>0</v>
      </c>
      <c r="AG117" s="23">
        <f>'Monthly ASR Under 18'!BE117</f>
        <v>0</v>
      </c>
      <c r="AH117" s="23">
        <f>'Monthly ASR Under 18'!BF117</f>
        <v>0</v>
      </c>
      <c r="AI117" s="23">
        <f>'Monthly ASR Under 18'!BG117</f>
        <v>0</v>
      </c>
      <c r="AJ117" s="23">
        <f>'Monthly ASR Under 18'!BH117</f>
        <v>0</v>
      </c>
      <c r="AK117" s="61">
        <f t="shared" si="145"/>
        <v>0</v>
      </c>
      <c r="AL117" s="23">
        <f>'Monthly ASR Under 18'!BP117</f>
        <v>0</v>
      </c>
      <c r="AM117" s="23">
        <f>'Monthly ASR Under 18'!BQ117</f>
        <v>0</v>
      </c>
      <c r="AN117" s="23">
        <f>'Monthly ASR Under 18'!BR117</f>
        <v>0</v>
      </c>
      <c r="AO117" s="23">
        <f>'Monthly ASR Under 18'!BS117</f>
        <v>0</v>
      </c>
      <c r="AP117" s="23">
        <f>'Monthly ASR Under 18'!BT117</f>
        <v>0</v>
      </c>
      <c r="AQ117" s="23">
        <f>'Monthly ASR Under 18'!BU117</f>
        <v>0</v>
      </c>
      <c r="AR117" s="61">
        <f t="shared" si="146"/>
        <v>0</v>
      </c>
      <c r="AS117" s="24">
        <f>SUM(C117:AL117)</f>
        <v>0</v>
      </c>
      <c r="AT117" s="31"/>
    </row>
    <row r="118" spans="1:46" ht="15.75" thickTop="1" x14ac:dyDescent="0.25">
      <c r="A118" s="56" t="s">
        <v>61</v>
      </c>
      <c r="B118" s="41" t="s">
        <v>6</v>
      </c>
      <c r="C118" s="28">
        <f t="shared" ref="C118:AS119" si="147">C114+C116</f>
        <v>0</v>
      </c>
      <c r="D118" s="28">
        <f t="shared" si="147"/>
        <v>0</v>
      </c>
      <c r="E118" s="28">
        <f t="shared" ref="E118:F118" si="148">E114+E116</f>
        <v>0</v>
      </c>
      <c r="F118" s="28">
        <f t="shared" si="148"/>
        <v>0</v>
      </c>
      <c r="G118" s="28">
        <f t="shared" si="147"/>
        <v>0</v>
      </c>
      <c r="H118" s="28">
        <f t="shared" si="147"/>
        <v>0</v>
      </c>
      <c r="I118" s="63">
        <f t="shared" si="147"/>
        <v>0</v>
      </c>
      <c r="J118" s="28">
        <f t="shared" ref="J118:AR118" si="149">J114+J116</f>
        <v>0</v>
      </c>
      <c r="K118" s="28">
        <f t="shared" si="149"/>
        <v>0</v>
      </c>
      <c r="L118" s="28">
        <f t="shared" si="149"/>
        <v>0</v>
      </c>
      <c r="M118" s="28">
        <f t="shared" si="149"/>
        <v>0</v>
      </c>
      <c r="N118" s="28">
        <f t="shared" si="149"/>
        <v>0</v>
      </c>
      <c r="O118" s="28">
        <f t="shared" si="149"/>
        <v>0</v>
      </c>
      <c r="P118" s="63">
        <f t="shared" si="149"/>
        <v>0</v>
      </c>
      <c r="Q118" s="28">
        <f t="shared" si="149"/>
        <v>0</v>
      </c>
      <c r="R118" s="28">
        <f t="shared" si="149"/>
        <v>0</v>
      </c>
      <c r="S118" s="28">
        <f t="shared" si="149"/>
        <v>0</v>
      </c>
      <c r="T118" s="28">
        <f t="shared" si="149"/>
        <v>0</v>
      </c>
      <c r="U118" s="28">
        <f t="shared" si="149"/>
        <v>0</v>
      </c>
      <c r="V118" s="28">
        <f t="shared" si="149"/>
        <v>0</v>
      </c>
      <c r="W118" s="63">
        <f t="shared" si="149"/>
        <v>0</v>
      </c>
      <c r="X118" s="28">
        <f t="shared" si="149"/>
        <v>0</v>
      </c>
      <c r="Y118" s="28">
        <f t="shared" si="149"/>
        <v>0</v>
      </c>
      <c r="Z118" s="28">
        <f t="shared" si="149"/>
        <v>0</v>
      </c>
      <c r="AA118" s="28">
        <f t="shared" si="149"/>
        <v>0</v>
      </c>
      <c r="AB118" s="28">
        <f t="shared" si="149"/>
        <v>0</v>
      </c>
      <c r="AC118" s="28">
        <f t="shared" si="149"/>
        <v>0</v>
      </c>
      <c r="AD118" s="63">
        <f t="shared" si="149"/>
        <v>0</v>
      </c>
      <c r="AE118" s="28">
        <f t="shared" si="149"/>
        <v>0</v>
      </c>
      <c r="AF118" s="28">
        <f t="shared" si="149"/>
        <v>0</v>
      </c>
      <c r="AG118" s="28">
        <f t="shared" si="149"/>
        <v>0</v>
      </c>
      <c r="AH118" s="28">
        <f t="shared" si="149"/>
        <v>0</v>
      </c>
      <c r="AI118" s="28">
        <f t="shared" si="149"/>
        <v>0</v>
      </c>
      <c r="AJ118" s="28">
        <f t="shared" si="149"/>
        <v>0</v>
      </c>
      <c r="AK118" s="63">
        <f t="shared" si="149"/>
        <v>0</v>
      </c>
      <c r="AL118" s="28">
        <f t="shared" si="149"/>
        <v>0</v>
      </c>
      <c r="AM118" s="28">
        <f t="shared" si="149"/>
        <v>0</v>
      </c>
      <c r="AN118" s="28">
        <f t="shared" si="149"/>
        <v>0</v>
      </c>
      <c r="AO118" s="28">
        <f t="shared" si="149"/>
        <v>0</v>
      </c>
      <c r="AP118" s="28">
        <f t="shared" si="149"/>
        <v>0</v>
      </c>
      <c r="AQ118" s="28">
        <f t="shared" si="149"/>
        <v>0</v>
      </c>
      <c r="AR118" s="63">
        <f t="shared" si="149"/>
        <v>0</v>
      </c>
      <c r="AS118" s="38">
        <f t="shared" si="147"/>
        <v>0</v>
      </c>
    </row>
    <row r="119" spans="1:46" x14ac:dyDescent="0.25">
      <c r="A119" s="36"/>
      <c r="B119" s="41" t="s">
        <v>7</v>
      </c>
      <c r="C119" s="28">
        <f t="shared" si="147"/>
        <v>0</v>
      </c>
      <c r="D119" s="28">
        <f t="shared" si="147"/>
        <v>0</v>
      </c>
      <c r="E119" s="28">
        <f t="shared" ref="E119:F119" si="150">E115+E117</f>
        <v>0</v>
      </c>
      <c r="F119" s="28">
        <f t="shared" si="150"/>
        <v>0</v>
      </c>
      <c r="G119" s="28">
        <f t="shared" si="147"/>
        <v>0</v>
      </c>
      <c r="H119" s="28">
        <f t="shared" si="147"/>
        <v>0</v>
      </c>
      <c r="I119" s="63">
        <f t="shared" si="147"/>
        <v>0</v>
      </c>
      <c r="J119" s="28">
        <f t="shared" ref="J119:AR119" si="151">J115+J117</f>
        <v>0</v>
      </c>
      <c r="K119" s="28">
        <f t="shared" si="151"/>
        <v>0</v>
      </c>
      <c r="L119" s="28">
        <f t="shared" si="151"/>
        <v>0</v>
      </c>
      <c r="M119" s="28">
        <f t="shared" si="151"/>
        <v>0</v>
      </c>
      <c r="N119" s="28">
        <f t="shared" si="151"/>
        <v>0</v>
      </c>
      <c r="O119" s="28">
        <f t="shared" si="151"/>
        <v>0</v>
      </c>
      <c r="P119" s="63">
        <f t="shared" si="151"/>
        <v>0</v>
      </c>
      <c r="Q119" s="28">
        <f t="shared" si="151"/>
        <v>0</v>
      </c>
      <c r="R119" s="28">
        <f t="shared" si="151"/>
        <v>0</v>
      </c>
      <c r="S119" s="28">
        <f t="shared" si="151"/>
        <v>0</v>
      </c>
      <c r="T119" s="28">
        <f t="shared" si="151"/>
        <v>0</v>
      </c>
      <c r="U119" s="28">
        <f t="shared" si="151"/>
        <v>0</v>
      </c>
      <c r="V119" s="28">
        <f t="shared" si="151"/>
        <v>0</v>
      </c>
      <c r="W119" s="63">
        <f t="shared" si="151"/>
        <v>0</v>
      </c>
      <c r="X119" s="28">
        <f t="shared" si="151"/>
        <v>0</v>
      </c>
      <c r="Y119" s="28">
        <f t="shared" si="151"/>
        <v>0</v>
      </c>
      <c r="Z119" s="28">
        <f t="shared" si="151"/>
        <v>0</v>
      </c>
      <c r="AA119" s="28">
        <f t="shared" si="151"/>
        <v>0</v>
      </c>
      <c r="AB119" s="28">
        <f t="shared" si="151"/>
        <v>0</v>
      </c>
      <c r="AC119" s="28">
        <f t="shared" si="151"/>
        <v>0</v>
      </c>
      <c r="AD119" s="63">
        <f t="shared" si="151"/>
        <v>0</v>
      </c>
      <c r="AE119" s="28">
        <f t="shared" si="151"/>
        <v>0</v>
      </c>
      <c r="AF119" s="28">
        <f t="shared" si="151"/>
        <v>0</v>
      </c>
      <c r="AG119" s="28">
        <f t="shared" si="151"/>
        <v>0</v>
      </c>
      <c r="AH119" s="28">
        <f t="shared" si="151"/>
        <v>0</v>
      </c>
      <c r="AI119" s="28">
        <f t="shared" si="151"/>
        <v>0</v>
      </c>
      <c r="AJ119" s="28">
        <f t="shared" si="151"/>
        <v>0</v>
      </c>
      <c r="AK119" s="63">
        <f t="shared" si="151"/>
        <v>0</v>
      </c>
      <c r="AL119" s="28">
        <f t="shared" si="151"/>
        <v>0</v>
      </c>
      <c r="AM119" s="28">
        <f t="shared" si="151"/>
        <v>0</v>
      </c>
      <c r="AN119" s="28">
        <f t="shared" si="151"/>
        <v>0</v>
      </c>
      <c r="AO119" s="28">
        <f t="shared" si="151"/>
        <v>0</v>
      </c>
      <c r="AP119" s="28">
        <f t="shared" si="151"/>
        <v>0</v>
      </c>
      <c r="AQ119" s="28">
        <f t="shared" si="151"/>
        <v>0</v>
      </c>
      <c r="AR119" s="63">
        <f t="shared" si="151"/>
        <v>0</v>
      </c>
      <c r="AS119" s="38">
        <f t="shared" si="147"/>
        <v>0</v>
      </c>
    </row>
    <row r="120" spans="1:46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P120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44" width="9.140625" style="3"/>
    <col min="45" max="45" width="14.7109375" style="4" customWidth="1"/>
    <col min="46" max="16384" width="9.140625" style="2"/>
  </cols>
  <sheetData>
    <row r="1" spans="1:45" ht="15.75" x14ac:dyDescent="0.25">
      <c r="A1" s="1" t="s">
        <v>86</v>
      </c>
    </row>
    <row r="2" spans="1:45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/>
      <c r="H2" s="7"/>
      <c r="I2" s="7"/>
      <c r="J2" s="7" t="s">
        <v>2</v>
      </c>
      <c r="K2" s="7"/>
      <c r="L2" s="7"/>
      <c r="M2" s="7"/>
      <c r="N2" s="7"/>
      <c r="O2" s="7"/>
      <c r="P2" s="7"/>
      <c r="Q2" s="7" t="s">
        <v>3</v>
      </c>
      <c r="R2" s="7"/>
      <c r="S2" s="7"/>
      <c r="T2" s="7"/>
      <c r="U2" s="7"/>
      <c r="V2" s="7"/>
      <c r="W2" s="7"/>
      <c r="X2" s="7">
        <v>15</v>
      </c>
      <c r="Y2" s="7"/>
      <c r="Z2" s="7"/>
      <c r="AA2" s="7"/>
      <c r="AB2" s="7"/>
      <c r="AC2" s="7"/>
      <c r="AD2" s="7"/>
      <c r="AE2" s="7">
        <v>16</v>
      </c>
      <c r="AF2" s="7"/>
      <c r="AG2" s="7"/>
      <c r="AH2" s="7"/>
      <c r="AI2" s="7"/>
      <c r="AJ2" s="7"/>
      <c r="AK2" s="7"/>
      <c r="AL2" s="7">
        <v>17</v>
      </c>
      <c r="AM2" s="7"/>
      <c r="AN2" s="7"/>
      <c r="AO2" s="7"/>
      <c r="AP2" s="7"/>
      <c r="AQ2" s="7"/>
      <c r="AR2" s="7"/>
      <c r="AS2" s="7" t="s">
        <v>4</v>
      </c>
    </row>
    <row r="3" spans="1:45" s="8" customFormat="1" ht="15.75" thickBot="1" x14ac:dyDescent="0.3">
      <c r="A3" s="5"/>
      <c r="B3" s="6"/>
      <c r="C3" s="7" t="s">
        <v>67</v>
      </c>
      <c r="D3" s="7" t="s">
        <v>70</v>
      </c>
      <c r="E3" s="7" t="s">
        <v>71</v>
      </c>
      <c r="F3" s="7" t="s">
        <v>72</v>
      </c>
      <c r="G3" s="7" t="s">
        <v>73</v>
      </c>
      <c r="H3" s="7" t="s">
        <v>74</v>
      </c>
      <c r="I3" s="7" t="s">
        <v>75</v>
      </c>
      <c r="J3" s="7" t="s">
        <v>67</v>
      </c>
      <c r="K3" s="7" t="s">
        <v>70</v>
      </c>
      <c r="L3" s="7" t="s">
        <v>71</v>
      </c>
      <c r="M3" s="7" t="s">
        <v>72</v>
      </c>
      <c r="N3" s="7" t="s">
        <v>73</v>
      </c>
      <c r="O3" s="7" t="s">
        <v>74</v>
      </c>
      <c r="P3" s="7" t="s">
        <v>75</v>
      </c>
      <c r="Q3" s="7" t="s">
        <v>67</v>
      </c>
      <c r="R3" s="7" t="s">
        <v>70</v>
      </c>
      <c r="S3" s="7" t="s">
        <v>71</v>
      </c>
      <c r="T3" s="7" t="s">
        <v>72</v>
      </c>
      <c r="U3" s="7" t="s">
        <v>73</v>
      </c>
      <c r="V3" s="7" t="s">
        <v>74</v>
      </c>
      <c r="W3" s="7" t="s">
        <v>75</v>
      </c>
      <c r="X3" s="7" t="s">
        <v>67</v>
      </c>
      <c r="Y3" s="7" t="s">
        <v>70</v>
      </c>
      <c r="Z3" s="7" t="s">
        <v>71</v>
      </c>
      <c r="AA3" s="7" t="s">
        <v>72</v>
      </c>
      <c r="AB3" s="7" t="s">
        <v>73</v>
      </c>
      <c r="AC3" s="7" t="s">
        <v>74</v>
      </c>
      <c r="AD3" s="7" t="s">
        <v>75</v>
      </c>
      <c r="AE3" s="7" t="s">
        <v>67</v>
      </c>
      <c r="AF3" s="7" t="s">
        <v>70</v>
      </c>
      <c r="AG3" s="7" t="s">
        <v>71</v>
      </c>
      <c r="AH3" s="7" t="s">
        <v>72</v>
      </c>
      <c r="AI3" s="7" t="s">
        <v>73</v>
      </c>
      <c r="AJ3" s="7" t="s">
        <v>74</v>
      </c>
      <c r="AK3" s="7" t="s">
        <v>75</v>
      </c>
      <c r="AL3" s="7" t="s">
        <v>67</v>
      </c>
      <c r="AM3" s="7" t="s">
        <v>70</v>
      </c>
      <c r="AN3" s="7" t="s">
        <v>71</v>
      </c>
      <c r="AO3" s="7" t="s">
        <v>72</v>
      </c>
      <c r="AP3" s="7" t="s">
        <v>73</v>
      </c>
      <c r="AQ3" s="7" t="s">
        <v>74</v>
      </c>
      <c r="AR3" s="7" t="s">
        <v>75</v>
      </c>
      <c r="AS3" s="7"/>
    </row>
    <row r="4" spans="1:45" ht="15.75" thickTop="1" x14ac:dyDescent="0.25">
      <c r="A4" s="9" t="s">
        <v>5</v>
      </c>
      <c r="B4" s="10" t="s">
        <v>6</v>
      </c>
      <c r="C4" s="11">
        <f>'Monthly ASR Under 18'!I4</f>
        <v>0</v>
      </c>
      <c r="D4" s="11">
        <f>'Monthly ASR Under 18'!J4</f>
        <v>0</v>
      </c>
      <c r="E4" s="11">
        <f>'Monthly ASR Under 18'!K4</f>
        <v>0</v>
      </c>
      <c r="F4" s="11">
        <f>'Monthly ASR Under 18'!L4</f>
        <v>0</v>
      </c>
      <c r="G4" s="11">
        <f>'Monthly ASR Under 18'!M4</f>
        <v>0</v>
      </c>
      <c r="H4" s="11">
        <f>'Monthly ASR Under 18'!N4</f>
        <v>0</v>
      </c>
      <c r="I4" s="58">
        <f>SUM(C4:H4)</f>
        <v>0</v>
      </c>
      <c r="J4" s="11">
        <f>'Monthly ASR Under 18'!V4</f>
        <v>0</v>
      </c>
      <c r="K4" s="11">
        <f>'Monthly ASR Under 18'!W4</f>
        <v>0</v>
      </c>
      <c r="L4" s="11">
        <f>'Monthly ASR Under 18'!X4</f>
        <v>0</v>
      </c>
      <c r="M4" s="11">
        <f>'Monthly ASR Under 18'!Y4</f>
        <v>0</v>
      </c>
      <c r="N4" s="11">
        <f>'Monthly ASR Under 18'!Z4</f>
        <v>0</v>
      </c>
      <c r="O4" s="11">
        <f>'Monthly ASR Under 18'!AA4</f>
        <v>0</v>
      </c>
      <c r="P4" s="58">
        <f>SUM(J4:O4)</f>
        <v>0</v>
      </c>
      <c r="Q4" s="11">
        <f>'Monthly ASR Under 18'!AI4</f>
        <v>0</v>
      </c>
      <c r="R4" s="11">
        <f>'Monthly ASR Under 18'!AJ4</f>
        <v>0</v>
      </c>
      <c r="S4" s="11">
        <f>'Monthly ASR Under 18'!AK4</f>
        <v>0</v>
      </c>
      <c r="T4" s="11">
        <f>'Monthly ASR Under 18'!AL4</f>
        <v>0</v>
      </c>
      <c r="U4" s="11">
        <f>'Monthly ASR Under 18'!AM4</f>
        <v>0</v>
      </c>
      <c r="V4" s="11">
        <f>'Monthly ASR Under 18'!AN4</f>
        <v>0</v>
      </c>
      <c r="W4" s="58">
        <f>SUM(Q4:V4)</f>
        <v>0</v>
      </c>
      <c r="X4" s="11">
        <f>'Monthly ASR Under 18'!AV4</f>
        <v>0</v>
      </c>
      <c r="Y4" s="11">
        <f>'Monthly ASR Under 18'!AW4</f>
        <v>0</v>
      </c>
      <c r="Z4" s="11">
        <f>'Monthly ASR Under 18'!AX4</f>
        <v>0</v>
      </c>
      <c r="AA4" s="11">
        <f>'Monthly ASR Under 18'!AY4</f>
        <v>0</v>
      </c>
      <c r="AB4" s="11">
        <f>'Monthly ASR Under 18'!AZ4</f>
        <v>0</v>
      </c>
      <c r="AC4" s="11">
        <f>'Monthly ASR Under 18'!BA4</f>
        <v>0</v>
      </c>
      <c r="AD4" s="58">
        <f>SUM(X4:AC4)</f>
        <v>0</v>
      </c>
      <c r="AE4" s="11">
        <f>'Monthly ASR Under 18'!BI4</f>
        <v>0</v>
      </c>
      <c r="AF4" s="11">
        <f>'Monthly ASR Under 18'!BJ4</f>
        <v>0</v>
      </c>
      <c r="AG4" s="11">
        <f>'Monthly ASR Under 18'!BK4</f>
        <v>0</v>
      </c>
      <c r="AH4" s="11">
        <f>'Monthly ASR Under 18'!BL4</f>
        <v>0</v>
      </c>
      <c r="AI4" s="11">
        <f>'Monthly ASR Under 18'!BM4</f>
        <v>0</v>
      </c>
      <c r="AJ4" s="11">
        <f>'Monthly ASR Under 18'!BN4</f>
        <v>0</v>
      </c>
      <c r="AK4" s="58">
        <f>SUM(AE4:AJ4)</f>
        <v>0</v>
      </c>
      <c r="AL4" s="11">
        <f>'Monthly ASR Under 18'!BV4</f>
        <v>0</v>
      </c>
      <c r="AM4" s="11">
        <f>'Monthly ASR Under 18'!BW4</f>
        <v>0</v>
      </c>
      <c r="AN4" s="11">
        <f>'Monthly ASR Under 18'!BX4</f>
        <v>0</v>
      </c>
      <c r="AO4" s="11">
        <f>'Monthly ASR Under 18'!BY4</f>
        <v>0</v>
      </c>
      <c r="AP4" s="11">
        <f>'Monthly ASR Under 18'!BZ4</f>
        <v>0</v>
      </c>
      <c r="AQ4" s="11">
        <f>'Monthly ASR Under 18'!CA4</f>
        <v>0</v>
      </c>
      <c r="AR4" s="58">
        <f>SUM(AL4:AQ4)</f>
        <v>0</v>
      </c>
      <c r="AS4" s="12">
        <f t="shared" ref="AS4:AS21" si="0">SUM(C4:AL4)</f>
        <v>0</v>
      </c>
    </row>
    <row r="5" spans="1:45" x14ac:dyDescent="0.25">
      <c r="A5" s="13"/>
      <c r="B5" s="14" t="s">
        <v>7</v>
      </c>
      <c r="C5" s="15">
        <f>'Monthly ASR Under 18'!I5</f>
        <v>0</v>
      </c>
      <c r="D5" s="15">
        <f>'Monthly ASR Under 18'!J5</f>
        <v>0</v>
      </c>
      <c r="E5" s="15">
        <f>'Monthly ASR Under 18'!K5</f>
        <v>0</v>
      </c>
      <c r="F5" s="15">
        <f>'Monthly ASR Under 18'!L5</f>
        <v>0</v>
      </c>
      <c r="G5" s="15">
        <f>'Monthly ASR Under 18'!M5</f>
        <v>0</v>
      </c>
      <c r="H5" s="15">
        <f>'Monthly ASR Under 18'!N5</f>
        <v>0</v>
      </c>
      <c r="I5" s="59">
        <f t="shared" ref="I5:I21" si="1">SUM(C5:H5)</f>
        <v>0</v>
      </c>
      <c r="J5" s="15">
        <f>'Monthly ASR Under 18'!V5</f>
        <v>0</v>
      </c>
      <c r="K5" s="15">
        <f>'Monthly ASR Under 18'!W5</f>
        <v>0</v>
      </c>
      <c r="L5" s="15">
        <f>'Monthly ASR Under 18'!X5</f>
        <v>0</v>
      </c>
      <c r="M5" s="15">
        <f>'Monthly ASR Under 18'!Y5</f>
        <v>0</v>
      </c>
      <c r="N5" s="15">
        <f>'Monthly ASR Under 18'!Z5</f>
        <v>0</v>
      </c>
      <c r="O5" s="15">
        <f>'Monthly ASR Under 18'!AA5</f>
        <v>0</v>
      </c>
      <c r="P5" s="59">
        <f t="shared" ref="P5:P21" si="2">SUM(J5:O5)</f>
        <v>0</v>
      </c>
      <c r="Q5" s="15">
        <f>'Monthly ASR Under 18'!AI5</f>
        <v>0</v>
      </c>
      <c r="R5" s="15">
        <f>'Monthly ASR Under 18'!AJ5</f>
        <v>0</v>
      </c>
      <c r="S5" s="15">
        <f>'Monthly ASR Under 18'!AK5</f>
        <v>0</v>
      </c>
      <c r="T5" s="15">
        <f>'Monthly ASR Under 18'!AL5</f>
        <v>0</v>
      </c>
      <c r="U5" s="15">
        <f>'Monthly ASR Under 18'!AM5</f>
        <v>0</v>
      </c>
      <c r="V5" s="15">
        <f>'Monthly ASR Under 18'!AN5</f>
        <v>0</v>
      </c>
      <c r="W5" s="59">
        <f t="shared" ref="W5:W21" si="3">SUM(Q5:V5)</f>
        <v>0</v>
      </c>
      <c r="X5" s="15">
        <f>'Monthly ASR Under 18'!AV5</f>
        <v>0</v>
      </c>
      <c r="Y5" s="15">
        <f>'Monthly ASR Under 18'!AW5</f>
        <v>0</v>
      </c>
      <c r="Z5" s="15">
        <f>'Monthly ASR Under 18'!AX5</f>
        <v>0</v>
      </c>
      <c r="AA5" s="15">
        <f>'Monthly ASR Under 18'!AY5</f>
        <v>0</v>
      </c>
      <c r="AB5" s="15">
        <f>'Monthly ASR Under 18'!AZ5</f>
        <v>0</v>
      </c>
      <c r="AC5" s="15">
        <f>'Monthly ASR Under 18'!BA5</f>
        <v>0</v>
      </c>
      <c r="AD5" s="59">
        <f t="shared" ref="AD5:AD21" si="4">SUM(X5:AC5)</f>
        <v>0</v>
      </c>
      <c r="AE5" s="15">
        <f>'Monthly ASR Under 18'!BI5</f>
        <v>0</v>
      </c>
      <c r="AF5" s="15">
        <f>'Monthly ASR Under 18'!BJ5</f>
        <v>0</v>
      </c>
      <c r="AG5" s="15">
        <f>'Monthly ASR Under 18'!BK5</f>
        <v>0</v>
      </c>
      <c r="AH5" s="15">
        <f>'Monthly ASR Under 18'!BL5</f>
        <v>0</v>
      </c>
      <c r="AI5" s="15">
        <f>'Monthly ASR Under 18'!BM5</f>
        <v>0</v>
      </c>
      <c r="AJ5" s="15">
        <f>'Monthly ASR Under 18'!BN5</f>
        <v>0</v>
      </c>
      <c r="AK5" s="59">
        <f t="shared" ref="AK5:AK21" si="5">SUM(AE5:AJ5)</f>
        <v>0</v>
      </c>
      <c r="AL5" s="15">
        <f>'Monthly ASR Under 18'!BV5</f>
        <v>0</v>
      </c>
      <c r="AM5" s="15">
        <f>'Monthly ASR Under 18'!BW5</f>
        <v>0</v>
      </c>
      <c r="AN5" s="15">
        <f>'Monthly ASR Under 18'!BX5</f>
        <v>0</v>
      </c>
      <c r="AO5" s="15">
        <f>'Monthly ASR Under 18'!BY5</f>
        <v>0</v>
      </c>
      <c r="AP5" s="15">
        <f>'Monthly ASR Under 18'!BZ5</f>
        <v>0</v>
      </c>
      <c r="AQ5" s="15">
        <f>'Monthly ASR Under 18'!CA5</f>
        <v>0</v>
      </c>
      <c r="AR5" s="59">
        <f t="shared" ref="AR5:AR21" si="6">SUM(AL5:AQ5)</f>
        <v>0</v>
      </c>
      <c r="AS5" s="16">
        <f t="shared" si="0"/>
        <v>0</v>
      </c>
    </row>
    <row r="6" spans="1:45" ht="30" x14ac:dyDescent="0.25">
      <c r="A6" s="17" t="s">
        <v>8</v>
      </c>
      <c r="B6" s="18" t="s">
        <v>6</v>
      </c>
      <c r="C6" s="19">
        <f>'Monthly ASR Under 18'!I6</f>
        <v>0</v>
      </c>
      <c r="D6" s="19">
        <f>'Monthly ASR Under 18'!J6</f>
        <v>0</v>
      </c>
      <c r="E6" s="19">
        <f>'Monthly ASR Under 18'!K6</f>
        <v>0</v>
      </c>
      <c r="F6" s="19">
        <f>'Monthly ASR Under 18'!L6</f>
        <v>0</v>
      </c>
      <c r="G6" s="19">
        <f>'Monthly ASR Under 18'!M6</f>
        <v>0</v>
      </c>
      <c r="H6" s="19">
        <f>'Monthly ASR Under 18'!N6</f>
        <v>0</v>
      </c>
      <c r="I6" s="60">
        <f t="shared" si="1"/>
        <v>0</v>
      </c>
      <c r="J6" s="19">
        <f>'Monthly ASR Under 18'!V6</f>
        <v>0</v>
      </c>
      <c r="K6" s="19">
        <f>'Monthly ASR Under 18'!W6</f>
        <v>0</v>
      </c>
      <c r="L6" s="19">
        <f>'Monthly ASR Under 18'!X6</f>
        <v>0</v>
      </c>
      <c r="M6" s="19">
        <f>'Monthly ASR Under 18'!Y6</f>
        <v>0</v>
      </c>
      <c r="N6" s="19">
        <f>'Monthly ASR Under 18'!Z6</f>
        <v>0</v>
      </c>
      <c r="O6" s="19">
        <f>'Monthly ASR Under 18'!AA6</f>
        <v>0</v>
      </c>
      <c r="P6" s="60">
        <f t="shared" si="2"/>
        <v>0</v>
      </c>
      <c r="Q6" s="19">
        <f>'Monthly ASR Under 18'!AI6</f>
        <v>0</v>
      </c>
      <c r="R6" s="19">
        <f>'Monthly ASR Under 18'!AJ6</f>
        <v>0</v>
      </c>
      <c r="S6" s="19">
        <f>'Monthly ASR Under 18'!AK6</f>
        <v>0</v>
      </c>
      <c r="T6" s="19">
        <f>'Monthly ASR Under 18'!AL6</f>
        <v>0</v>
      </c>
      <c r="U6" s="19">
        <f>'Monthly ASR Under 18'!AM6</f>
        <v>0</v>
      </c>
      <c r="V6" s="19">
        <f>'Monthly ASR Under 18'!AN6</f>
        <v>0</v>
      </c>
      <c r="W6" s="60">
        <f t="shared" si="3"/>
        <v>0</v>
      </c>
      <c r="X6" s="19">
        <f>'Monthly ASR Under 18'!AV6</f>
        <v>0</v>
      </c>
      <c r="Y6" s="19">
        <f>'Monthly ASR Under 18'!AW6</f>
        <v>0</v>
      </c>
      <c r="Z6" s="19">
        <f>'Monthly ASR Under 18'!AX6</f>
        <v>0</v>
      </c>
      <c r="AA6" s="19">
        <f>'Monthly ASR Under 18'!AY6</f>
        <v>0</v>
      </c>
      <c r="AB6" s="19">
        <f>'Monthly ASR Under 18'!AZ6</f>
        <v>0</v>
      </c>
      <c r="AC6" s="19">
        <f>'Monthly ASR Under 18'!BA6</f>
        <v>0</v>
      </c>
      <c r="AD6" s="60">
        <f t="shared" si="4"/>
        <v>0</v>
      </c>
      <c r="AE6" s="19">
        <f>'Monthly ASR Under 18'!BI6</f>
        <v>0</v>
      </c>
      <c r="AF6" s="19">
        <f>'Monthly ASR Under 18'!BJ6</f>
        <v>0</v>
      </c>
      <c r="AG6" s="19">
        <f>'Monthly ASR Under 18'!BK6</f>
        <v>0</v>
      </c>
      <c r="AH6" s="19">
        <f>'Monthly ASR Under 18'!BL6</f>
        <v>0</v>
      </c>
      <c r="AI6" s="19">
        <f>'Monthly ASR Under 18'!BM6</f>
        <v>0</v>
      </c>
      <c r="AJ6" s="19">
        <f>'Monthly ASR Under 18'!BN6</f>
        <v>0</v>
      </c>
      <c r="AK6" s="60">
        <f t="shared" si="5"/>
        <v>0</v>
      </c>
      <c r="AL6" s="19">
        <f>'Monthly ASR Under 18'!BV6</f>
        <v>0</v>
      </c>
      <c r="AM6" s="19">
        <f>'Monthly ASR Under 18'!BW6</f>
        <v>0</v>
      </c>
      <c r="AN6" s="19">
        <f>'Monthly ASR Under 18'!BX6</f>
        <v>0</v>
      </c>
      <c r="AO6" s="19">
        <f>'Monthly ASR Under 18'!BY6</f>
        <v>0</v>
      </c>
      <c r="AP6" s="19">
        <f>'Monthly ASR Under 18'!BZ6</f>
        <v>0</v>
      </c>
      <c r="AQ6" s="19">
        <f>'Monthly ASR Under 18'!CA6</f>
        <v>0</v>
      </c>
      <c r="AR6" s="60">
        <f t="shared" si="6"/>
        <v>0</v>
      </c>
      <c r="AS6" s="20">
        <f t="shared" si="0"/>
        <v>0</v>
      </c>
    </row>
    <row r="7" spans="1:45" x14ac:dyDescent="0.25">
      <c r="A7" s="13"/>
      <c r="B7" s="14" t="s">
        <v>7</v>
      </c>
      <c r="C7" s="15">
        <f>'Monthly ASR Under 18'!I7</f>
        <v>0</v>
      </c>
      <c r="D7" s="15">
        <f>'Monthly ASR Under 18'!J7</f>
        <v>0</v>
      </c>
      <c r="E7" s="15">
        <f>'Monthly ASR Under 18'!K7</f>
        <v>0</v>
      </c>
      <c r="F7" s="15">
        <f>'Monthly ASR Under 18'!L7</f>
        <v>0</v>
      </c>
      <c r="G7" s="15">
        <f>'Monthly ASR Under 18'!M7</f>
        <v>0</v>
      </c>
      <c r="H7" s="15">
        <f>'Monthly ASR Under 18'!N7</f>
        <v>0</v>
      </c>
      <c r="I7" s="59">
        <f t="shared" si="1"/>
        <v>0</v>
      </c>
      <c r="J7" s="15">
        <f>'Monthly ASR Under 18'!V7</f>
        <v>0</v>
      </c>
      <c r="K7" s="15">
        <f>'Monthly ASR Under 18'!W7</f>
        <v>0</v>
      </c>
      <c r="L7" s="15">
        <f>'Monthly ASR Under 18'!X7</f>
        <v>0</v>
      </c>
      <c r="M7" s="15">
        <f>'Monthly ASR Under 18'!Y7</f>
        <v>0</v>
      </c>
      <c r="N7" s="15">
        <f>'Monthly ASR Under 18'!Z7</f>
        <v>0</v>
      </c>
      <c r="O7" s="15">
        <f>'Monthly ASR Under 18'!AA7</f>
        <v>0</v>
      </c>
      <c r="P7" s="59">
        <f t="shared" si="2"/>
        <v>0</v>
      </c>
      <c r="Q7" s="15">
        <f>'Monthly ASR Under 18'!AI7</f>
        <v>0</v>
      </c>
      <c r="R7" s="15">
        <f>'Monthly ASR Under 18'!AJ7</f>
        <v>0</v>
      </c>
      <c r="S7" s="15">
        <f>'Monthly ASR Under 18'!AK7</f>
        <v>0</v>
      </c>
      <c r="T7" s="15">
        <f>'Monthly ASR Under 18'!AL7</f>
        <v>0</v>
      </c>
      <c r="U7" s="15">
        <f>'Monthly ASR Under 18'!AM7</f>
        <v>0</v>
      </c>
      <c r="V7" s="15">
        <f>'Monthly ASR Under 18'!AN7</f>
        <v>0</v>
      </c>
      <c r="W7" s="59">
        <f t="shared" si="3"/>
        <v>0</v>
      </c>
      <c r="X7" s="15">
        <f>'Monthly ASR Under 18'!AV7</f>
        <v>0</v>
      </c>
      <c r="Y7" s="15">
        <f>'Monthly ASR Under 18'!AW7</f>
        <v>0</v>
      </c>
      <c r="Z7" s="15">
        <f>'Monthly ASR Under 18'!AX7</f>
        <v>0</v>
      </c>
      <c r="AA7" s="15">
        <f>'Monthly ASR Under 18'!AY7</f>
        <v>0</v>
      </c>
      <c r="AB7" s="15">
        <f>'Monthly ASR Under 18'!AZ7</f>
        <v>0</v>
      </c>
      <c r="AC7" s="15">
        <f>'Monthly ASR Under 18'!BA7</f>
        <v>0</v>
      </c>
      <c r="AD7" s="59">
        <f t="shared" si="4"/>
        <v>0</v>
      </c>
      <c r="AE7" s="15">
        <f>'Monthly ASR Under 18'!BI7</f>
        <v>0</v>
      </c>
      <c r="AF7" s="15">
        <f>'Monthly ASR Under 18'!BJ7</f>
        <v>0</v>
      </c>
      <c r="AG7" s="15">
        <f>'Monthly ASR Under 18'!BK7</f>
        <v>0</v>
      </c>
      <c r="AH7" s="15">
        <f>'Monthly ASR Under 18'!BL7</f>
        <v>0</v>
      </c>
      <c r="AI7" s="15">
        <f>'Monthly ASR Under 18'!BM7</f>
        <v>0</v>
      </c>
      <c r="AJ7" s="15">
        <f>'Monthly ASR Under 18'!BN7</f>
        <v>0</v>
      </c>
      <c r="AK7" s="59">
        <f t="shared" si="5"/>
        <v>0</v>
      </c>
      <c r="AL7" s="15">
        <f>'Monthly ASR Under 18'!BV7</f>
        <v>0</v>
      </c>
      <c r="AM7" s="15">
        <f>'Monthly ASR Under 18'!BW7</f>
        <v>0</v>
      </c>
      <c r="AN7" s="15">
        <f>'Monthly ASR Under 18'!BX7</f>
        <v>0</v>
      </c>
      <c r="AO7" s="15">
        <f>'Monthly ASR Under 18'!BY7</f>
        <v>0</v>
      </c>
      <c r="AP7" s="15">
        <f>'Monthly ASR Under 18'!BZ7</f>
        <v>0</v>
      </c>
      <c r="AQ7" s="15">
        <f>'Monthly ASR Under 18'!CA7</f>
        <v>0</v>
      </c>
      <c r="AR7" s="59">
        <f t="shared" si="6"/>
        <v>0</v>
      </c>
      <c r="AS7" s="16">
        <f t="shared" si="0"/>
        <v>0</v>
      </c>
    </row>
    <row r="8" spans="1:45" x14ac:dyDescent="0.25">
      <c r="A8" s="17" t="s">
        <v>9</v>
      </c>
      <c r="B8" s="18" t="s">
        <v>6</v>
      </c>
      <c r="C8" s="19">
        <f>'Monthly ASR Under 18'!I8</f>
        <v>0</v>
      </c>
      <c r="D8" s="19">
        <f>'Monthly ASR Under 18'!J8</f>
        <v>0</v>
      </c>
      <c r="E8" s="19">
        <f>'Monthly ASR Under 18'!K8</f>
        <v>0</v>
      </c>
      <c r="F8" s="19">
        <f>'Monthly ASR Under 18'!L8</f>
        <v>0</v>
      </c>
      <c r="G8" s="19">
        <f>'Monthly ASR Under 18'!M8</f>
        <v>0</v>
      </c>
      <c r="H8" s="19">
        <f>'Monthly ASR Under 18'!N8</f>
        <v>0</v>
      </c>
      <c r="I8" s="60">
        <f t="shared" si="1"/>
        <v>0</v>
      </c>
      <c r="J8" s="19">
        <f>'Monthly ASR Under 18'!V8</f>
        <v>0</v>
      </c>
      <c r="K8" s="19">
        <f>'Monthly ASR Under 18'!W8</f>
        <v>0</v>
      </c>
      <c r="L8" s="19">
        <f>'Monthly ASR Under 18'!X8</f>
        <v>0</v>
      </c>
      <c r="M8" s="19">
        <f>'Monthly ASR Under 18'!Y8</f>
        <v>0</v>
      </c>
      <c r="N8" s="19">
        <f>'Monthly ASR Under 18'!Z8</f>
        <v>0</v>
      </c>
      <c r="O8" s="19">
        <f>'Monthly ASR Under 18'!AA8</f>
        <v>0</v>
      </c>
      <c r="P8" s="60">
        <f t="shared" si="2"/>
        <v>0</v>
      </c>
      <c r="Q8" s="19">
        <f>'Monthly ASR Under 18'!AI8</f>
        <v>0</v>
      </c>
      <c r="R8" s="19">
        <f>'Monthly ASR Under 18'!AJ8</f>
        <v>0</v>
      </c>
      <c r="S8" s="19">
        <f>'Monthly ASR Under 18'!AK8</f>
        <v>0</v>
      </c>
      <c r="T8" s="19">
        <f>'Monthly ASR Under 18'!AL8</f>
        <v>0</v>
      </c>
      <c r="U8" s="19">
        <f>'Monthly ASR Under 18'!AM8</f>
        <v>0</v>
      </c>
      <c r="V8" s="19">
        <f>'Monthly ASR Under 18'!AN8</f>
        <v>0</v>
      </c>
      <c r="W8" s="60">
        <f t="shared" si="3"/>
        <v>0</v>
      </c>
      <c r="X8" s="19">
        <f>'Monthly ASR Under 18'!AV8</f>
        <v>0</v>
      </c>
      <c r="Y8" s="19">
        <f>'Monthly ASR Under 18'!AW8</f>
        <v>0</v>
      </c>
      <c r="Z8" s="19">
        <f>'Monthly ASR Under 18'!AX8</f>
        <v>0</v>
      </c>
      <c r="AA8" s="19">
        <f>'Monthly ASR Under 18'!AY8</f>
        <v>0</v>
      </c>
      <c r="AB8" s="19">
        <f>'Monthly ASR Under 18'!AZ8</f>
        <v>0</v>
      </c>
      <c r="AC8" s="19">
        <f>'Monthly ASR Under 18'!BA8</f>
        <v>0</v>
      </c>
      <c r="AD8" s="60">
        <f t="shared" si="4"/>
        <v>0</v>
      </c>
      <c r="AE8" s="19">
        <f>'Monthly ASR Under 18'!BI8</f>
        <v>0</v>
      </c>
      <c r="AF8" s="19">
        <f>'Monthly ASR Under 18'!BJ8</f>
        <v>0</v>
      </c>
      <c r="AG8" s="19">
        <f>'Monthly ASR Under 18'!BK8</f>
        <v>0</v>
      </c>
      <c r="AH8" s="19">
        <f>'Monthly ASR Under 18'!BL8</f>
        <v>0</v>
      </c>
      <c r="AI8" s="19">
        <f>'Monthly ASR Under 18'!BM8</f>
        <v>0</v>
      </c>
      <c r="AJ8" s="19">
        <f>'Monthly ASR Under 18'!BN8</f>
        <v>0</v>
      </c>
      <c r="AK8" s="60">
        <f t="shared" si="5"/>
        <v>0</v>
      </c>
      <c r="AL8" s="19">
        <f>'Monthly ASR Under 18'!BV8</f>
        <v>0</v>
      </c>
      <c r="AM8" s="19">
        <f>'Monthly ASR Under 18'!BW8</f>
        <v>0</v>
      </c>
      <c r="AN8" s="19">
        <f>'Monthly ASR Under 18'!BX8</f>
        <v>0</v>
      </c>
      <c r="AO8" s="19">
        <f>'Monthly ASR Under 18'!BY8</f>
        <v>0</v>
      </c>
      <c r="AP8" s="19">
        <f>'Monthly ASR Under 18'!BZ8</f>
        <v>0</v>
      </c>
      <c r="AQ8" s="19">
        <f>'Monthly ASR Under 18'!CA8</f>
        <v>0</v>
      </c>
      <c r="AR8" s="60">
        <f t="shared" si="6"/>
        <v>0</v>
      </c>
      <c r="AS8" s="20">
        <f t="shared" si="0"/>
        <v>0</v>
      </c>
    </row>
    <row r="9" spans="1:45" x14ac:dyDescent="0.25">
      <c r="A9" s="13"/>
      <c r="B9" s="14" t="s">
        <v>7</v>
      </c>
      <c r="C9" s="15">
        <f>'Monthly ASR Under 18'!I9</f>
        <v>0</v>
      </c>
      <c r="D9" s="15">
        <f>'Monthly ASR Under 18'!J9</f>
        <v>0</v>
      </c>
      <c r="E9" s="15">
        <f>'Monthly ASR Under 18'!K9</f>
        <v>0</v>
      </c>
      <c r="F9" s="15">
        <f>'Monthly ASR Under 18'!L9</f>
        <v>0</v>
      </c>
      <c r="G9" s="15">
        <f>'Monthly ASR Under 18'!M9</f>
        <v>0</v>
      </c>
      <c r="H9" s="15">
        <f>'Monthly ASR Under 18'!N9</f>
        <v>0</v>
      </c>
      <c r="I9" s="59">
        <f t="shared" si="1"/>
        <v>0</v>
      </c>
      <c r="J9" s="15">
        <f>'Monthly ASR Under 18'!V9</f>
        <v>0</v>
      </c>
      <c r="K9" s="15">
        <f>'Monthly ASR Under 18'!W9</f>
        <v>0</v>
      </c>
      <c r="L9" s="15">
        <f>'Monthly ASR Under 18'!X9</f>
        <v>0</v>
      </c>
      <c r="M9" s="15">
        <f>'Monthly ASR Under 18'!Y9</f>
        <v>0</v>
      </c>
      <c r="N9" s="15">
        <f>'Monthly ASR Under 18'!Z9</f>
        <v>0</v>
      </c>
      <c r="O9" s="15">
        <f>'Monthly ASR Under 18'!AA9</f>
        <v>0</v>
      </c>
      <c r="P9" s="59">
        <f t="shared" si="2"/>
        <v>0</v>
      </c>
      <c r="Q9" s="15">
        <f>'Monthly ASR Under 18'!AI9</f>
        <v>0</v>
      </c>
      <c r="R9" s="15">
        <f>'Monthly ASR Under 18'!AJ9</f>
        <v>0</v>
      </c>
      <c r="S9" s="15">
        <f>'Monthly ASR Under 18'!AK9</f>
        <v>0</v>
      </c>
      <c r="T9" s="15">
        <f>'Monthly ASR Under 18'!AL9</f>
        <v>0</v>
      </c>
      <c r="U9" s="15">
        <f>'Monthly ASR Under 18'!AM9</f>
        <v>0</v>
      </c>
      <c r="V9" s="15">
        <f>'Monthly ASR Under 18'!AN9</f>
        <v>0</v>
      </c>
      <c r="W9" s="59">
        <f t="shared" si="3"/>
        <v>0</v>
      </c>
      <c r="X9" s="15">
        <f>'Monthly ASR Under 18'!AV9</f>
        <v>0</v>
      </c>
      <c r="Y9" s="15">
        <f>'Monthly ASR Under 18'!AW9</f>
        <v>0</v>
      </c>
      <c r="Z9" s="15">
        <f>'Monthly ASR Under 18'!AX9</f>
        <v>0</v>
      </c>
      <c r="AA9" s="15">
        <f>'Monthly ASR Under 18'!AY9</f>
        <v>0</v>
      </c>
      <c r="AB9" s="15">
        <f>'Monthly ASR Under 18'!AZ9</f>
        <v>0</v>
      </c>
      <c r="AC9" s="15">
        <f>'Monthly ASR Under 18'!BA9</f>
        <v>0</v>
      </c>
      <c r="AD9" s="59">
        <f t="shared" si="4"/>
        <v>0</v>
      </c>
      <c r="AE9" s="15">
        <f>'Monthly ASR Under 18'!BI9</f>
        <v>0</v>
      </c>
      <c r="AF9" s="15">
        <f>'Monthly ASR Under 18'!BJ9</f>
        <v>0</v>
      </c>
      <c r="AG9" s="15">
        <f>'Monthly ASR Under 18'!BK9</f>
        <v>0</v>
      </c>
      <c r="AH9" s="15">
        <f>'Monthly ASR Under 18'!BL9</f>
        <v>0</v>
      </c>
      <c r="AI9" s="15">
        <f>'Monthly ASR Under 18'!BM9</f>
        <v>0</v>
      </c>
      <c r="AJ9" s="15">
        <f>'Monthly ASR Under 18'!BN9</f>
        <v>0</v>
      </c>
      <c r="AK9" s="59">
        <f t="shared" si="5"/>
        <v>0</v>
      </c>
      <c r="AL9" s="15">
        <f>'Monthly ASR Under 18'!BV9</f>
        <v>0</v>
      </c>
      <c r="AM9" s="15">
        <f>'Monthly ASR Under 18'!BW9</f>
        <v>0</v>
      </c>
      <c r="AN9" s="15">
        <f>'Monthly ASR Under 18'!BX9</f>
        <v>0</v>
      </c>
      <c r="AO9" s="15">
        <f>'Monthly ASR Under 18'!BY9</f>
        <v>0</v>
      </c>
      <c r="AP9" s="15">
        <f>'Monthly ASR Under 18'!BZ9</f>
        <v>0</v>
      </c>
      <c r="AQ9" s="15">
        <f>'Monthly ASR Under 18'!CA9</f>
        <v>0</v>
      </c>
      <c r="AR9" s="59">
        <f t="shared" si="6"/>
        <v>0</v>
      </c>
      <c r="AS9" s="16">
        <f t="shared" si="0"/>
        <v>0</v>
      </c>
    </row>
    <row r="10" spans="1:45" x14ac:dyDescent="0.25">
      <c r="A10" s="17" t="s">
        <v>10</v>
      </c>
      <c r="B10" s="18" t="s">
        <v>6</v>
      </c>
      <c r="C10" s="19">
        <f>'Monthly ASR Under 18'!I10</f>
        <v>0</v>
      </c>
      <c r="D10" s="19">
        <f>'Monthly ASR Under 18'!J10</f>
        <v>0</v>
      </c>
      <c r="E10" s="19">
        <f>'Monthly ASR Under 18'!K10</f>
        <v>0</v>
      </c>
      <c r="F10" s="19">
        <f>'Monthly ASR Under 18'!L10</f>
        <v>0</v>
      </c>
      <c r="G10" s="19">
        <f>'Monthly ASR Under 18'!M10</f>
        <v>0</v>
      </c>
      <c r="H10" s="19">
        <f>'Monthly ASR Under 18'!N10</f>
        <v>0</v>
      </c>
      <c r="I10" s="60">
        <f t="shared" si="1"/>
        <v>0</v>
      </c>
      <c r="J10" s="19">
        <f>'Monthly ASR Under 18'!V10</f>
        <v>0</v>
      </c>
      <c r="K10" s="19">
        <f>'Monthly ASR Under 18'!W10</f>
        <v>0</v>
      </c>
      <c r="L10" s="19">
        <f>'Monthly ASR Under 18'!X10</f>
        <v>0</v>
      </c>
      <c r="M10" s="19">
        <f>'Monthly ASR Under 18'!Y10</f>
        <v>0</v>
      </c>
      <c r="N10" s="19">
        <f>'Monthly ASR Under 18'!Z10</f>
        <v>0</v>
      </c>
      <c r="O10" s="19">
        <f>'Monthly ASR Under 18'!AA10</f>
        <v>0</v>
      </c>
      <c r="P10" s="60">
        <f t="shared" si="2"/>
        <v>0</v>
      </c>
      <c r="Q10" s="19">
        <f>'Monthly ASR Under 18'!AI10</f>
        <v>0</v>
      </c>
      <c r="R10" s="19">
        <f>'Monthly ASR Under 18'!AJ10</f>
        <v>0</v>
      </c>
      <c r="S10" s="19">
        <f>'Monthly ASR Under 18'!AK10</f>
        <v>0</v>
      </c>
      <c r="T10" s="19">
        <f>'Monthly ASR Under 18'!AL10</f>
        <v>0</v>
      </c>
      <c r="U10" s="19">
        <f>'Monthly ASR Under 18'!AM10</f>
        <v>0</v>
      </c>
      <c r="V10" s="19">
        <f>'Monthly ASR Under 18'!AN10</f>
        <v>0</v>
      </c>
      <c r="W10" s="60">
        <f t="shared" si="3"/>
        <v>0</v>
      </c>
      <c r="X10" s="19">
        <f>'Monthly ASR Under 18'!AV10</f>
        <v>0</v>
      </c>
      <c r="Y10" s="19">
        <f>'Monthly ASR Under 18'!AW10</f>
        <v>0</v>
      </c>
      <c r="Z10" s="19">
        <f>'Monthly ASR Under 18'!AX10</f>
        <v>0</v>
      </c>
      <c r="AA10" s="19">
        <f>'Monthly ASR Under 18'!AY10</f>
        <v>0</v>
      </c>
      <c r="AB10" s="19">
        <f>'Monthly ASR Under 18'!AZ10</f>
        <v>0</v>
      </c>
      <c r="AC10" s="19">
        <f>'Monthly ASR Under 18'!BA10</f>
        <v>0</v>
      </c>
      <c r="AD10" s="60">
        <f t="shared" si="4"/>
        <v>0</v>
      </c>
      <c r="AE10" s="19">
        <f>'Monthly ASR Under 18'!BI10</f>
        <v>0</v>
      </c>
      <c r="AF10" s="19">
        <f>'Monthly ASR Under 18'!BJ10</f>
        <v>0</v>
      </c>
      <c r="AG10" s="19">
        <f>'Monthly ASR Under 18'!BK10</f>
        <v>0</v>
      </c>
      <c r="AH10" s="19">
        <f>'Monthly ASR Under 18'!BL10</f>
        <v>0</v>
      </c>
      <c r="AI10" s="19">
        <f>'Monthly ASR Under 18'!BM10</f>
        <v>0</v>
      </c>
      <c r="AJ10" s="19">
        <f>'Monthly ASR Under 18'!BN10</f>
        <v>0</v>
      </c>
      <c r="AK10" s="60">
        <f t="shared" si="5"/>
        <v>0</v>
      </c>
      <c r="AL10" s="19">
        <f>'Monthly ASR Under 18'!BV10</f>
        <v>0</v>
      </c>
      <c r="AM10" s="19">
        <f>'Monthly ASR Under 18'!BW10</f>
        <v>0</v>
      </c>
      <c r="AN10" s="19">
        <f>'Monthly ASR Under 18'!BX10</f>
        <v>0</v>
      </c>
      <c r="AO10" s="19">
        <f>'Monthly ASR Under 18'!BY10</f>
        <v>0</v>
      </c>
      <c r="AP10" s="19">
        <f>'Monthly ASR Under 18'!BZ10</f>
        <v>0</v>
      </c>
      <c r="AQ10" s="19">
        <f>'Monthly ASR Under 18'!CA10</f>
        <v>0</v>
      </c>
      <c r="AR10" s="60">
        <f t="shared" si="6"/>
        <v>0</v>
      </c>
      <c r="AS10" s="20">
        <f t="shared" si="0"/>
        <v>0</v>
      </c>
    </row>
    <row r="11" spans="1:45" x14ac:dyDescent="0.25">
      <c r="A11" s="13"/>
      <c r="B11" s="14" t="s">
        <v>7</v>
      </c>
      <c r="C11" s="15">
        <f>'Monthly ASR Under 18'!I11</f>
        <v>0</v>
      </c>
      <c r="D11" s="15">
        <f>'Monthly ASR Under 18'!J11</f>
        <v>0</v>
      </c>
      <c r="E11" s="15">
        <f>'Monthly ASR Under 18'!K11</f>
        <v>0</v>
      </c>
      <c r="F11" s="15">
        <f>'Monthly ASR Under 18'!L11</f>
        <v>0</v>
      </c>
      <c r="G11" s="15">
        <f>'Monthly ASR Under 18'!M11</f>
        <v>0</v>
      </c>
      <c r="H11" s="15">
        <f>'Monthly ASR Under 18'!N11</f>
        <v>0</v>
      </c>
      <c r="I11" s="59">
        <f t="shared" si="1"/>
        <v>0</v>
      </c>
      <c r="J11" s="15">
        <f>'Monthly ASR Under 18'!V11</f>
        <v>0</v>
      </c>
      <c r="K11" s="15">
        <f>'Monthly ASR Under 18'!W11</f>
        <v>0</v>
      </c>
      <c r="L11" s="15">
        <f>'Monthly ASR Under 18'!X11</f>
        <v>0</v>
      </c>
      <c r="M11" s="15">
        <f>'Monthly ASR Under 18'!Y11</f>
        <v>0</v>
      </c>
      <c r="N11" s="15">
        <f>'Monthly ASR Under 18'!Z11</f>
        <v>0</v>
      </c>
      <c r="O11" s="15">
        <f>'Monthly ASR Under 18'!AA11</f>
        <v>0</v>
      </c>
      <c r="P11" s="59">
        <f t="shared" si="2"/>
        <v>0</v>
      </c>
      <c r="Q11" s="15">
        <f>'Monthly ASR Under 18'!AI11</f>
        <v>0</v>
      </c>
      <c r="R11" s="15">
        <f>'Monthly ASR Under 18'!AJ11</f>
        <v>0</v>
      </c>
      <c r="S11" s="15">
        <f>'Monthly ASR Under 18'!AK11</f>
        <v>0</v>
      </c>
      <c r="T11" s="15">
        <f>'Monthly ASR Under 18'!AL11</f>
        <v>0</v>
      </c>
      <c r="U11" s="15">
        <f>'Monthly ASR Under 18'!AM11</f>
        <v>0</v>
      </c>
      <c r="V11" s="15">
        <f>'Monthly ASR Under 18'!AN11</f>
        <v>0</v>
      </c>
      <c r="W11" s="59">
        <f t="shared" si="3"/>
        <v>0</v>
      </c>
      <c r="X11" s="15">
        <f>'Monthly ASR Under 18'!AV11</f>
        <v>0</v>
      </c>
      <c r="Y11" s="15">
        <f>'Monthly ASR Under 18'!AW11</f>
        <v>0</v>
      </c>
      <c r="Z11" s="15">
        <f>'Monthly ASR Under 18'!AX11</f>
        <v>0</v>
      </c>
      <c r="AA11" s="15">
        <f>'Monthly ASR Under 18'!AY11</f>
        <v>0</v>
      </c>
      <c r="AB11" s="15">
        <f>'Monthly ASR Under 18'!AZ11</f>
        <v>0</v>
      </c>
      <c r="AC11" s="15">
        <f>'Monthly ASR Under 18'!BA11</f>
        <v>0</v>
      </c>
      <c r="AD11" s="59">
        <f t="shared" si="4"/>
        <v>0</v>
      </c>
      <c r="AE11" s="15">
        <f>'Monthly ASR Under 18'!BI11</f>
        <v>0</v>
      </c>
      <c r="AF11" s="15">
        <f>'Monthly ASR Under 18'!BJ11</f>
        <v>0</v>
      </c>
      <c r="AG11" s="15">
        <f>'Monthly ASR Under 18'!BK11</f>
        <v>0</v>
      </c>
      <c r="AH11" s="15">
        <f>'Monthly ASR Under 18'!BL11</f>
        <v>0</v>
      </c>
      <c r="AI11" s="15">
        <f>'Monthly ASR Under 18'!BM11</f>
        <v>0</v>
      </c>
      <c r="AJ11" s="15">
        <f>'Monthly ASR Under 18'!BN11</f>
        <v>0</v>
      </c>
      <c r="AK11" s="59">
        <f t="shared" si="5"/>
        <v>0</v>
      </c>
      <c r="AL11" s="15">
        <f>'Monthly ASR Under 18'!BV11</f>
        <v>0</v>
      </c>
      <c r="AM11" s="15">
        <f>'Monthly ASR Under 18'!BW11</f>
        <v>0</v>
      </c>
      <c r="AN11" s="15">
        <f>'Monthly ASR Under 18'!BX11</f>
        <v>0</v>
      </c>
      <c r="AO11" s="15">
        <f>'Monthly ASR Under 18'!BY11</f>
        <v>0</v>
      </c>
      <c r="AP11" s="15">
        <f>'Monthly ASR Under 18'!BZ11</f>
        <v>0</v>
      </c>
      <c r="AQ11" s="15">
        <f>'Monthly ASR Under 18'!CA11</f>
        <v>0</v>
      </c>
      <c r="AR11" s="59">
        <f t="shared" si="6"/>
        <v>0</v>
      </c>
      <c r="AS11" s="16">
        <f t="shared" si="0"/>
        <v>0</v>
      </c>
    </row>
    <row r="12" spans="1:45" x14ac:dyDescent="0.25">
      <c r="A12" s="17" t="s">
        <v>11</v>
      </c>
      <c r="B12" s="18" t="s">
        <v>6</v>
      </c>
      <c r="C12" s="19">
        <f>'Monthly ASR Under 18'!I12</f>
        <v>0</v>
      </c>
      <c r="D12" s="19">
        <f>'Monthly ASR Under 18'!J12</f>
        <v>0</v>
      </c>
      <c r="E12" s="19">
        <f>'Monthly ASR Under 18'!K12</f>
        <v>0</v>
      </c>
      <c r="F12" s="19">
        <f>'Monthly ASR Under 18'!L12</f>
        <v>0</v>
      </c>
      <c r="G12" s="19">
        <f>'Monthly ASR Under 18'!M12</f>
        <v>0</v>
      </c>
      <c r="H12" s="19">
        <f>'Monthly ASR Under 18'!N12</f>
        <v>0</v>
      </c>
      <c r="I12" s="60">
        <f t="shared" si="1"/>
        <v>0</v>
      </c>
      <c r="J12" s="19">
        <f>'Monthly ASR Under 18'!V12</f>
        <v>0</v>
      </c>
      <c r="K12" s="19">
        <f>'Monthly ASR Under 18'!W12</f>
        <v>0</v>
      </c>
      <c r="L12" s="19">
        <f>'Monthly ASR Under 18'!X12</f>
        <v>0</v>
      </c>
      <c r="M12" s="19">
        <f>'Monthly ASR Under 18'!Y12</f>
        <v>0</v>
      </c>
      <c r="N12" s="19">
        <f>'Monthly ASR Under 18'!Z12</f>
        <v>0</v>
      </c>
      <c r="O12" s="19">
        <f>'Monthly ASR Under 18'!AA12</f>
        <v>0</v>
      </c>
      <c r="P12" s="60">
        <f t="shared" si="2"/>
        <v>0</v>
      </c>
      <c r="Q12" s="19">
        <f>'Monthly ASR Under 18'!AI12</f>
        <v>0</v>
      </c>
      <c r="R12" s="19">
        <f>'Monthly ASR Under 18'!AJ12</f>
        <v>0</v>
      </c>
      <c r="S12" s="19">
        <f>'Monthly ASR Under 18'!AK12</f>
        <v>0</v>
      </c>
      <c r="T12" s="19">
        <f>'Monthly ASR Under 18'!AL12</f>
        <v>0</v>
      </c>
      <c r="U12" s="19">
        <f>'Monthly ASR Under 18'!AM12</f>
        <v>0</v>
      </c>
      <c r="V12" s="19">
        <f>'Monthly ASR Under 18'!AN12</f>
        <v>0</v>
      </c>
      <c r="W12" s="60">
        <f t="shared" si="3"/>
        <v>0</v>
      </c>
      <c r="X12" s="19">
        <f>'Monthly ASR Under 18'!AV12</f>
        <v>0</v>
      </c>
      <c r="Y12" s="19">
        <f>'Monthly ASR Under 18'!AW12</f>
        <v>0</v>
      </c>
      <c r="Z12" s="19">
        <f>'Monthly ASR Under 18'!AX12</f>
        <v>0</v>
      </c>
      <c r="AA12" s="19">
        <f>'Monthly ASR Under 18'!AY12</f>
        <v>0</v>
      </c>
      <c r="AB12" s="19">
        <f>'Monthly ASR Under 18'!AZ12</f>
        <v>0</v>
      </c>
      <c r="AC12" s="19">
        <f>'Monthly ASR Under 18'!BA12</f>
        <v>0</v>
      </c>
      <c r="AD12" s="60">
        <f t="shared" si="4"/>
        <v>0</v>
      </c>
      <c r="AE12" s="19">
        <f>'Monthly ASR Under 18'!BI12</f>
        <v>0</v>
      </c>
      <c r="AF12" s="19">
        <f>'Monthly ASR Under 18'!BJ12</f>
        <v>0</v>
      </c>
      <c r="AG12" s="19">
        <f>'Monthly ASR Under 18'!BK12</f>
        <v>0</v>
      </c>
      <c r="AH12" s="19">
        <f>'Monthly ASR Under 18'!BL12</f>
        <v>0</v>
      </c>
      <c r="AI12" s="19">
        <f>'Monthly ASR Under 18'!BM12</f>
        <v>0</v>
      </c>
      <c r="AJ12" s="19">
        <f>'Monthly ASR Under 18'!BN12</f>
        <v>0</v>
      </c>
      <c r="AK12" s="60">
        <f t="shared" si="5"/>
        <v>0</v>
      </c>
      <c r="AL12" s="19">
        <f>'Monthly ASR Under 18'!BV12</f>
        <v>0</v>
      </c>
      <c r="AM12" s="19">
        <f>'Monthly ASR Under 18'!BW12</f>
        <v>0</v>
      </c>
      <c r="AN12" s="19">
        <f>'Monthly ASR Under 18'!BX12</f>
        <v>0</v>
      </c>
      <c r="AO12" s="19">
        <f>'Monthly ASR Under 18'!BY12</f>
        <v>0</v>
      </c>
      <c r="AP12" s="19">
        <f>'Monthly ASR Under 18'!BZ12</f>
        <v>0</v>
      </c>
      <c r="AQ12" s="19">
        <f>'Monthly ASR Under 18'!CA12</f>
        <v>0</v>
      </c>
      <c r="AR12" s="60">
        <f t="shared" si="6"/>
        <v>0</v>
      </c>
      <c r="AS12" s="20">
        <f t="shared" si="0"/>
        <v>0</v>
      </c>
    </row>
    <row r="13" spans="1:45" x14ac:dyDescent="0.25">
      <c r="A13" s="13"/>
      <c r="B13" s="14" t="s">
        <v>7</v>
      </c>
      <c r="C13" s="15">
        <f>'Monthly ASR Under 18'!I13</f>
        <v>0</v>
      </c>
      <c r="D13" s="15">
        <f>'Monthly ASR Under 18'!J13</f>
        <v>0</v>
      </c>
      <c r="E13" s="15">
        <f>'Monthly ASR Under 18'!K13</f>
        <v>0</v>
      </c>
      <c r="F13" s="15">
        <f>'Monthly ASR Under 18'!L13</f>
        <v>0</v>
      </c>
      <c r="G13" s="15">
        <f>'Monthly ASR Under 18'!M13</f>
        <v>0</v>
      </c>
      <c r="H13" s="15">
        <f>'Monthly ASR Under 18'!N13</f>
        <v>0</v>
      </c>
      <c r="I13" s="59">
        <f t="shared" si="1"/>
        <v>0</v>
      </c>
      <c r="J13" s="15">
        <f>'Monthly ASR Under 18'!V13</f>
        <v>0</v>
      </c>
      <c r="K13" s="15">
        <f>'Monthly ASR Under 18'!W13</f>
        <v>0</v>
      </c>
      <c r="L13" s="15">
        <f>'Monthly ASR Under 18'!X13</f>
        <v>0</v>
      </c>
      <c r="M13" s="15">
        <f>'Monthly ASR Under 18'!Y13</f>
        <v>0</v>
      </c>
      <c r="N13" s="15">
        <f>'Monthly ASR Under 18'!Z13</f>
        <v>0</v>
      </c>
      <c r="O13" s="15">
        <f>'Monthly ASR Under 18'!AA13</f>
        <v>0</v>
      </c>
      <c r="P13" s="59">
        <f t="shared" si="2"/>
        <v>0</v>
      </c>
      <c r="Q13" s="15">
        <f>'Monthly ASR Under 18'!AI13</f>
        <v>0</v>
      </c>
      <c r="R13" s="15">
        <f>'Monthly ASR Under 18'!AJ13</f>
        <v>0</v>
      </c>
      <c r="S13" s="15">
        <f>'Monthly ASR Under 18'!AK13</f>
        <v>0</v>
      </c>
      <c r="T13" s="15">
        <f>'Monthly ASR Under 18'!AL13</f>
        <v>0</v>
      </c>
      <c r="U13" s="15">
        <f>'Monthly ASR Under 18'!AM13</f>
        <v>0</v>
      </c>
      <c r="V13" s="15">
        <f>'Monthly ASR Under 18'!AN13</f>
        <v>0</v>
      </c>
      <c r="W13" s="59">
        <f t="shared" si="3"/>
        <v>0</v>
      </c>
      <c r="X13" s="15">
        <f>'Monthly ASR Under 18'!AV13</f>
        <v>0</v>
      </c>
      <c r="Y13" s="15">
        <f>'Monthly ASR Under 18'!AW13</f>
        <v>0</v>
      </c>
      <c r="Z13" s="15">
        <f>'Monthly ASR Under 18'!AX13</f>
        <v>0</v>
      </c>
      <c r="AA13" s="15">
        <f>'Monthly ASR Under 18'!AY13</f>
        <v>0</v>
      </c>
      <c r="AB13" s="15">
        <f>'Monthly ASR Under 18'!AZ13</f>
        <v>0</v>
      </c>
      <c r="AC13" s="15">
        <f>'Monthly ASR Under 18'!BA13</f>
        <v>0</v>
      </c>
      <c r="AD13" s="59">
        <f t="shared" si="4"/>
        <v>0</v>
      </c>
      <c r="AE13" s="15">
        <f>'Monthly ASR Under 18'!BI13</f>
        <v>0</v>
      </c>
      <c r="AF13" s="15">
        <f>'Monthly ASR Under 18'!BJ13</f>
        <v>0</v>
      </c>
      <c r="AG13" s="15">
        <f>'Monthly ASR Under 18'!BK13</f>
        <v>0</v>
      </c>
      <c r="AH13" s="15">
        <f>'Monthly ASR Under 18'!BL13</f>
        <v>0</v>
      </c>
      <c r="AI13" s="15">
        <f>'Monthly ASR Under 18'!BM13</f>
        <v>0</v>
      </c>
      <c r="AJ13" s="15">
        <f>'Monthly ASR Under 18'!BN13</f>
        <v>0</v>
      </c>
      <c r="AK13" s="59">
        <f t="shared" si="5"/>
        <v>0</v>
      </c>
      <c r="AL13" s="15">
        <f>'Monthly ASR Under 18'!BV13</f>
        <v>0</v>
      </c>
      <c r="AM13" s="15">
        <f>'Monthly ASR Under 18'!BW13</f>
        <v>0</v>
      </c>
      <c r="AN13" s="15">
        <f>'Monthly ASR Under 18'!BX13</f>
        <v>0</v>
      </c>
      <c r="AO13" s="15">
        <f>'Monthly ASR Under 18'!BY13</f>
        <v>0</v>
      </c>
      <c r="AP13" s="15">
        <f>'Monthly ASR Under 18'!BZ13</f>
        <v>0</v>
      </c>
      <c r="AQ13" s="15">
        <f>'Monthly ASR Under 18'!CA13</f>
        <v>0</v>
      </c>
      <c r="AR13" s="59">
        <f t="shared" si="6"/>
        <v>0</v>
      </c>
      <c r="AS13" s="16">
        <f t="shared" si="0"/>
        <v>0</v>
      </c>
    </row>
    <row r="14" spans="1:45" x14ac:dyDescent="0.25">
      <c r="A14" s="17" t="s">
        <v>12</v>
      </c>
      <c r="B14" s="18" t="s">
        <v>6</v>
      </c>
      <c r="C14" s="19">
        <f>'Monthly ASR Under 18'!I14</f>
        <v>0</v>
      </c>
      <c r="D14" s="19">
        <f>'Monthly ASR Under 18'!J14</f>
        <v>0</v>
      </c>
      <c r="E14" s="19">
        <f>'Monthly ASR Under 18'!K14</f>
        <v>0</v>
      </c>
      <c r="F14" s="19">
        <f>'Monthly ASR Under 18'!L14</f>
        <v>0</v>
      </c>
      <c r="G14" s="19">
        <f>'Monthly ASR Under 18'!M14</f>
        <v>0</v>
      </c>
      <c r="H14" s="19">
        <f>'Monthly ASR Under 18'!N14</f>
        <v>0</v>
      </c>
      <c r="I14" s="60">
        <f t="shared" si="1"/>
        <v>0</v>
      </c>
      <c r="J14" s="19">
        <f>'Monthly ASR Under 18'!V14</f>
        <v>0</v>
      </c>
      <c r="K14" s="19">
        <f>'Monthly ASR Under 18'!W14</f>
        <v>0</v>
      </c>
      <c r="L14" s="19">
        <f>'Monthly ASR Under 18'!X14</f>
        <v>0</v>
      </c>
      <c r="M14" s="19">
        <f>'Monthly ASR Under 18'!Y14</f>
        <v>0</v>
      </c>
      <c r="N14" s="19">
        <f>'Monthly ASR Under 18'!Z14</f>
        <v>0</v>
      </c>
      <c r="O14" s="19">
        <f>'Monthly ASR Under 18'!AA14</f>
        <v>0</v>
      </c>
      <c r="P14" s="60">
        <f t="shared" si="2"/>
        <v>0</v>
      </c>
      <c r="Q14" s="19">
        <f>'Monthly ASR Under 18'!AI14</f>
        <v>0</v>
      </c>
      <c r="R14" s="19">
        <f>'Monthly ASR Under 18'!AJ14</f>
        <v>0</v>
      </c>
      <c r="S14" s="19">
        <f>'Monthly ASR Under 18'!AK14</f>
        <v>0</v>
      </c>
      <c r="T14" s="19">
        <f>'Monthly ASR Under 18'!AL14</f>
        <v>0</v>
      </c>
      <c r="U14" s="19">
        <f>'Monthly ASR Under 18'!AM14</f>
        <v>0</v>
      </c>
      <c r="V14" s="19">
        <f>'Monthly ASR Under 18'!AN14</f>
        <v>0</v>
      </c>
      <c r="W14" s="60">
        <f t="shared" si="3"/>
        <v>0</v>
      </c>
      <c r="X14" s="19">
        <f>'Monthly ASR Under 18'!AV14</f>
        <v>0</v>
      </c>
      <c r="Y14" s="19">
        <f>'Monthly ASR Under 18'!AW14</f>
        <v>0</v>
      </c>
      <c r="Z14" s="19">
        <f>'Monthly ASR Under 18'!AX14</f>
        <v>0</v>
      </c>
      <c r="AA14" s="19">
        <f>'Monthly ASR Under 18'!AY14</f>
        <v>0</v>
      </c>
      <c r="AB14" s="19">
        <f>'Monthly ASR Under 18'!AZ14</f>
        <v>0</v>
      </c>
      <c r="AC14" s="19">
        <f>'Monthly ASR Under 18'!BA14</f>
        <v>0</v>
      </c>
      <c r="AD14" s="60">
        <f t="shared" si="4"/>
        <v>0</v>
      </c>
      <c r="AE14" s="19">
        <f>'Monthly ASR Under 18'!BI14</f>
        <v>0</v>
      </c>
      <c r="AF14" s="19">
        <f>'Monthly ASR Under 18'!BJ14</f>
        <v>0</v>
      </c>
      <c r="AG14" s="19">
        <f>'Monthly ASR Under 18'!BK14</f>
        <v>0</v>
      </c>
      <c r="AH14" s="19">
        <f>'Monthly ASR Under 18'!BL14</f>
        <v>0</v>
      </c>
      <c r="AI14" s="19">
        <f>'Monthly ASR Under 18'!BM14</f>
        <v>0</v>
      </c>
      <c r="AJ14" s="19">
        <f>'Monthly ASR Under 18'!BN14</f>
        <v>0</v>
      </c>
      <c r="AK14" s="60">
        <f t="shared" si="5"/>
        <v>0</v>
      </c>
      <c r="AL14" s="19">
        <f>'Monthly ASR Under 18'!BV14</f>
        <v>0</v>
      </c>
      <c r="AM14" s="19">
        <f>'Monthly ASR Under 18'!BW14</f>
        <v>0</v>
      </c>
      <c r="AN14" s="19">
        <f>'Monthly ASR Under 18'!BX14</f>
        <v>0</v>
      </c>
      <c r="AO14" s="19">
        <f>'Monthly ASR Under 18'!BY14</f>
        <v>0</v>
      </c>
      <c r="AP14" s="19">
        <f>'Monthly ASR Under 18'!BZ14</f>
        <v>0</v>
      </c>
      <c r="AQ14" s="19">
        <f>'Monthly ASR Under 18'!CA14</f>
        <v>0</v>
      </c>
      <c r="AR14" s="60">
        <f t="shared" si="6"/>
        <v>0</v>
      </c>
      <c r="AS14" s="20">
        <f t="shared" si="0"/>
        <v>0</v>
      </c>
    </row>
    <row r="15" spans="1:45" x14ac:dyDescent="0.25">
      <c r="A15" s="13"/>
      <c r="B15" s="14" t="s">
        <v>7</v>
      </c>
      <c r="C15" s="15">
        <f>'Monthly ASR Under 18'!I15</f>
        <v>0</v>
      </c>
      <c r="D15" s="15">
        <f>'Monthly ASR Under 18'!J15</f>
        <v>0</v>
      </c>
      <c r="E15" s="15">
        <f>'Monthly ASR Under 18'!K15</f>
        <v>0</v>
      </c>
      <c r="F15" s="15">
        <f>'Monthly ASR Under 18'!L15</f>
        <v>0</v>
      </c>
      <c r="G15" s="15">
        <f>'Monthly ASR Under 18'!M15</f>
        <v>0</v>
      </c>
      <c r="H15" s="15">
        <f>'Monthly ASR Under 18'!N15</f>
        <v>0</v>
      </c>
      <c r="I15" s="59">
        <f t="shared" si="1"/>
        <v>0</v>
      </c>
      <c r="J15" s="15">
        <f>'Monthly ASR Under 18'!V15</f>
        <v>0</v>
      </c>
      <c r="K15" s="15">
        <f>'Monthly ASR Under 18'!W15</f>
        <v>0</v>
      </c>
      <c r="L15" s="15">
        <f>'Monthly ASR Under 18'!X15</f>
        <v>0</v>
      </c>
      <c r="M15" s="15">
        <f>'Monthly ASR Under 18'!Y15</f>
        <v>0</v>
      </c>
      <c r="N15" s="15">
        <f>'Monthly ASR Under 18'!Z15</f>
        <v>0</v>
      </c>
      <c r="O15" s="15">
        <f>'Monthly ASR Under 18'!AA15</f>
        <v>0</v>
      </c>
      <c r="P15" s="59">
        <f t="shared" si="2"/>
        <v>0</v>
      </c>
      <c r="Q15" s="15">
        <f>'Monthly ASR Under 18'!AI15</f>
        <v>0</v>
      </c>
      <c r="R15" s="15">
        <f>'Monthly ASR Under 18'!AJ15</f>
        <v>0</v>
      </c>
      <c r="S15" s="15">
        <f>'Monthly ASR Under 18'!AK15</f>
        <v>0</v>
      </c>
      <c r="T15" s="15">
        <f>'Monthly ASR Under 18'!AL15</f>
        <v>0</v>
      </c>
      <c r="U15" s="15">
        <f>'Monthly ASR Under 18'!AM15</f>
        <v>0</v>
      </c>
      <c r="V15" s="15">
        <f>'Monthly ASR Under 18'!AN15</f>
        <v>0</v>
      </c>
      <c r="W15" s="59">
        <f t="shared" si="3"/>
        <v>0</v>
      </c>
      <c r="X15" s="15">
        <f>'Monthly ASR Under 18'!AV15</f>
        <v>0</v>
      </c>
      <c r="Y15" s="15">
        <f>'Monthly ASR Under 18'!AW15</f>
        <v>0</v>
      </c>
      <c r="Z15" s="15">
        <f>'Monthly ASR Under 18'!AX15</f>
        <v>0</v>
      </c>
      <c r="AA15" s="15">
        <f>'Monthly ASR Under 18'!AY15</f>
        <v>0</v>
      </c>
      <c r="AB15" s="15">
        <f>'Monthly ASR Under 18'!AZ15</f>
        <v>0</v>
      </c>
      <c r="AC15" s="15">
        <f>'Monthly ASR Under 18'!BA15</f>
        <v>0</v>
      </c>
      <c r="AD15" s="59">
        <f t="shared" si="4"/>
        <v>0</v>
      </c>
      <c r="AE15" s="15">
        <f>'Monthly ASR Under 18'!BI15</f>
        <v>0</v>
      </c>
      <c r="AF15" s="15">
        <f>'Monthly ASR Under 18'!BJ15</f>
        <v>0</v>
      </c>
      <c r="AG15" s="15">
        <f>'Monthly ASR Under 18'!BK15</f>
        <v>0</v>
      </c>
      <c r="AH15" s="15">
        <f>'Monthly ASR Under 18'!BL15</f>
        <v>0</v>
      </c>
      <c r="AI15" s="15">
        <f>'Monthly ASR Under 18'!BM15</f>
        <v>0</v>
      </c>
      <c r="AJ15" s="15">
        <f>'Monthly ASR Under 18'!BN15</f>
        <v>0</v>
      </c>
      <c r="AK15" s="59">
        <f t="shared" si="5"/>
        <v>0</v>
      </c>
      <c r="AL15" s="15">
        <f>'Monthly ASR Under 18'!BV15</f>
        <v>0</v>
      </c>
      <c r="AM15" s="15">
        <f>'Monthly ASR Under 18'!BW15</f>
        <v>0</v>
      </c>
      <c r="AN15" s="15">
        <f>'Monthly ASR Under 18'!BX15</f>
        <v>0</v>
      </c>
      <c r="AO15" s="15">
        <f>'Monthly ASR Under 18'!BY15</f>
        <v>0</v>
      </c>
      <c r="AP15" s="15">
        <f>'Monthly ASR Under 18'!BZ15</f>
        <v>0</v>
      </c>
      <c r="AQ15" s="15">
        <f>'Monthly ASR Under 18'!CA15</f>
        <v>0</v>
      </c>
      <c r="AR15" s="59">
        <f t="shared" si="6"/>
        <v>0</v>
      </c>
      <c r="AS15" s="16">
        <f t="shared" si="0"/>
        <v>0</v>
      </c>
    </row>
    <row r="16" spans="1:45" x14ac:dyDescent="0.25">
      <c r="A16" s="17" t="s">
        <v>13</v>
      </c>
      <c r="B16" s="18" t="s">
        <v>6</v>
      </c>
      <c r="C16" s="19">
        <f>'Monthly ASR Under 18'!I16</f>
        <v>0</v>
      </c>
      <c r="D16" s="19">
        <f>'Monthly ASR Under 18'!J16</f>
        <v>0</v>
      </c>
      <c r="E16" s="19">
        <f>'Monthly ASR Under 18'!K16</f>
        <v>0</v>
      </c>
      <c r="F16" s="19">
        <f>'Monthly ASR Under 18'!L16</f>
        <v>0</v>
      </c>
      <c r="G16" s="19">
        <f>'Monthly ASR Under 18'!M16</f>
        <v>0</v>
      </c>
      <c r="H16" s="19">
        <f>'Monthly ASR Under 18'!N16</f>
        <v>0</v>
      </c>
      <c r="I16" s="60">
        <f t="shared" si="1"/>
        <v>0</v>
      </c>
      <c r="J16" s="19">
        <f>'Monthly ASR Under 18'!V16</f>
        <v>0</v>
      </c>
      <c r="K16" s="19">
        <f>'Monthly ASR Under 18'!W16</f>
        <v>0</v>
      </c>
      <c r="L16" s="19">
        <f>'Monthly ASR Under 18'!X16</f>
        <v>0</v>
      </c>
      <c r="M16" s="19">
        <f>'Monthly ASR Under 18'!Y16</f>
        <v>0</v>
      </c>
      <c r="N16" s="19">
        <f>'Monthly ASR Under 18'!Z16</f>
        <v>0</v>
      </c>
      <c r="O16" s="19">
        <f>'Monthly ASR Under 18'!AA16</f>
        <v>0</v>
      </c>
      <c r="P16" s="60">
        <f t="shared" si="2"/>
        <v>0</v>
      </c>
      <c r="Q16" s="19">
        <f>'Monthly ASR Under 18'!AI16</f>
        <v>0</v>
      </c>
      <c r="R16" s="19">
        <f>'Monthly ASR Under 18'!AJ16</f>
        <v>0</v>
      </c>
      <c r="S16" s="19">
        <f>'Monthly ASR Under 18'!AK16</f>
        <v>0</v>
      </c>
      <c r="T16" s="19">
        <f>'Monthly ASR Under 18'!AL16</f>
        <v>0</v>
      </c>
      <c r="U16" s="19">
        <f>'Monthly ASR Under 18'!AM16</f>
        <v>0</v>
      </c>
      <c r="V16" s="19">
        <f>'Monthly ASR Under 18'!AN16</f>
        <v>0</v>
      </c>
      <c r="W16" s="60">
        <f t="shared" si="3"/>
        <v>0</v>
      </c>
      <c r="X16" s="19">
        <f>'Monthly ASR Under 18'!AV16</f>
        <v>0</v>
      </c>
      <c r="Y16" s="19">
        <f>'Monthly ASR Under 18'!AW16</f>
        <v>0</v>
      </c>
      <c r="Z16" s="19">
        <f>'Monthly ASR Under 18'!AX16</f>
        <v>0</v>
      </c>
      <c r="AA16" s="19">
        <f>'Monthly ASR Under 18'!AY16</f>
        <v>0</v>
      </c>
      <c r="AB16" s="19">
        <f>'Monthly ASR Under 18'!AZ16</f>
        <v>0</v>
      </c>
      <c r="AC16" s="19">
        <f>'Monthly ASR Under 18'!BA16</f>
        <v>0</v>
      </c>
      <c r="AD16" s="60">
        <f t="shared" si="4"/>
        <v>0</v>
      </c>
      <c r="AE16" s="19">
        <f>'Monthly ASR Under 18'!BI16</f>
        <v>0</v>
      </c>
      <c r="AF16" s="19">
        <f>'Monthly ASR Under 18'!BJ16</f>
        <v>0</v>
      </c>
      <c r="AG16" s="19">
        <f>'Monthly ASR Under 18'!BK16</f>
        <v>0</v>
      </c>
      <c r="AH16" s="19">
        <f>'Monthly ASR Under 18'!BL16</f>
        <v>0</v>
      </c>
      <c r="AI16" s="19">
        <f>'Monthly ASR Under 18'!BM16</f>
        <v>0</v>
      </c>
      <c r="AJ16" s="19">
        <f>'Monthly ASR Under 18'!BN16</f>
        <v>0</v>
      </c>
      <c r="AK16" s="60">
        <f t="shared" si="5"/>
        <v>0</v>
      </c>
      <c r="AL16" s="19">
        <f>'Monthly ASR Under 18'!BV16</f>
        <v>0</v>
      </c>
      <c r="AM16" s="19">
        <f>'Monthly ASR Under 18'!BW16</f>
        <v>0</v>
      </c>
      <c r="AN16" s="19">
        <f>'Monthly ASR Under 18'!BX16</f>
        <v>0</v>
      </c>
      <c r="AO16" s="19">
        <f>'Monthly ASR Under 18'!BY16</f>
        <v>0</v>
      </c>
      <c r="AP16" s="19">
        <f>'Monthly ASR Under 18'!BZ16</f>
        <v>0</v>
      </c>
      <c r="AQ16" s="19">
        <f>'Monthly ASR Under 18'!CA16</f>
        <v>0</v>
      </c>
      <c r="AR16" s="60">
        <f t="shared" si="6"/>
        <v>0</v>
      </c>
      <c r="AS16" s="20">
        <f t="shared" si="0"/>
        <v>0</v>
      </c>
    </row>
    <row r="17" spans="1:68" x14ac:dyDescent="0.25">
      <c r="A17" s="13"/>
      <c r="B17" s="14" t="s">
        <v>7</v>
      </c>
      <c r="C17" s="15">
        <f>'Monthly ASR Under 18'!I17</f>
        <v>0</v>
      </c>
      <c r="D17" s="15">
        <f>'Monthly ASR Under 18'!J17</f>
        <v>0</v>
      </c>
      <c r="E17" s="15">
        <f>'Monthly ASR Under 18'!K17</f>
        <v>0</v>
      </c>
      <c r="F17" s="15">
        <f>'Monthly ASR Under 18'!L17</f>
        <v>0</v>
      </c>
      <c r="G17" s="15">
        <f>'Monthly ASR Under 18'!M17</f>
        <v>0</v>
      </c>
      <c r="H17" s="15">
        <f>'Monthly ASR Under 18'!N17</f>
        <v>0</v>
      </c>
      <c r="I17" s="59">
        <f t="shared" si="1"/>
        <v>0</v>
      </c>
      <c r="J17" s="15">
        <f>'Monthly ASR Under 18'!V17</f>
        <v>0</v>
      </c>
      <c r="K17" s="15">
        <f>'Monthly ASR Under 18'!W17</f>
        <v>0</v>
      </c>
      <c r="L17" s="15">
        <f>'Monthly ASR Under 18'!X17</f>
        <v>0</v>
      </c>
      <c r="M17" s="15">
        <f>'Monthly ASR Under 18'!Y17</f>
        <v>0</v>
      </c>
      <c r="N17" s="15">
        <f>'Monthly ASR Under 18'!Z17</f>
        <v>0</v>
      </c>
      <c r="O17" s="15">
        <f>'Monthly ASR Under 18'!AA17</f>
        <v>0</v>
      </c>
      <c r="P17" s="59">
        <f t="shared" si="2"/>
        <v>0</v>
      </c>
      <c r="Q17" s="15">
        <f>'Monthly ASR Under 18'!AI17</f>
        <v>0</v>
      </c>
      <c r="R17" s="15">
        <f>'Monthly ASR Under 18'!AJ17</f>
        <v>0</v>
      </c>
      <c r="S17" s="15">
        <f>'Monthly ASR Under 18'!AK17</f>
        <v>0</v>
      </c>
      <c r="T17" s="15">
        <f>'Monthly ASR Under 18'!AL17</f>
        <v>0</v>
      </c>
      <c r="U17" s="15">
        <f>'Monthly ASR Under 18'!AM17</f>
        <v>0</v>
      </c>
      <c r="V17" s="15">
        <f>'Monthly ASR Under 18'!AN17</f>
        <v>0</v>
      </c>
      <c r="W17" s="59">
        <f t="shared" si="3"/>
        <v>0</v>
      </c>
      <c r="X17" s="15">
        <f>'Monthly ASR Under 18'!AV17</f>
        <v>0</v>
      </c>
      <c r="Y17" s="15">
        <f>'Monthly ASR Under 18'!AW17</f>
        <v>0</v>
      </c>
      <c r="Z17" s="15">
        <f>'Monthly ASR Under 18'!AX17</f>
        <v>0</v>
      </c>
      <c r="AA17" s="15">
        <f>'Monthly ASR Under 18'!AY17</f>
        <v>0</v>
      </c>
      <c r="AB17" s="15">
        <f>'Monthly ASR Under 18'!AZ17</f>
        <v>0</v>
      </c>
      <c r="AC17" s="15">
        <f>'Monthly ASR Under 18'!BA17</f>
        <v>0</v>
      </c>
      <c r="AD17" s="59">
        <f t="shared" si="4"/>
        <v>0</v>
      </c>
      <c r="AE17" s="15">
        <f>'Monthly ASR Under 18'!BI17</f>
        <v>0</v>
      </c>
      <c r="AF17" s="15">
        <f>'Monthly ASR Under 18'!BJ17</f>
        <v>0</v>
      </c>
      <c r="AG17" s="15">
        <f>'Monthly ASR Under 18'!BK17</f>
        <v>0</v>
      </c>
      <c r="AH17" s="15">
        <f>'Monthly ASR Under 18'!BL17</f>
        <v>0</v>
      </c>
      <c r="AI17" s="15">
        <f>'Monthly ASR Under 18'!BM17</f>
        <v>0</v>
      </c>
      <c r="AJ17" s="15">
        <f>'Monthly ASR Under 18'!BN17</f>
        <v>0</v>
      </c>
      <c r="AK17" s="59">
        <f t="shared" si="5"/>
        <v>0</v>
      </c>
      <c r="AL17" s="15">
        <f>'Monthly ASR Under 18'!BV17</f>
        <v>0</v>
      </c>
      <c r="AM17" s="15">
        <f>'Monthly ASR Under 18'!BW17</f>
        <v>0</v>
      </c>
      <c r="AN17" s="15">
        <f>'Monthly ASR Under 18'!BX17</f>
        <v>0</v>
      </c>
      <c r="AO17" s="15">
        <f>'Monthly ASR Under 18'!BY17</f>
        <v>0</v>
      </c>
      <c r="AP17" s="15">
        <f>'Monthly ASR Under 18'!BZ17</f>
        <v>0</v>
      </c>
      <c r="AQ17" s="15">
        <f>'Monthly ASR Under 18'!CA17</f>
        <v>0</v>
      </c>
      <c r="AR17" s="59">
        <f t="shared" si="6"/>
        <v>0</v>
      </c>
      <c r="AS17" s="16">
        <f t="shared" si="0"/>
        <v>0</v>
      </c>
    </row>
    <row r="18" spans="1:68" x14ac:dyDescent="0.25">
      <c r="A18" s="17" t="s">
        <v>14</v>
      </c>
      <c r="B18" s="18" t="s">
        <v>6</v>
      </c>
      <c r="C18" s="19">
        <f>'Monthly ASR Under 18'!I18</f>
        <v>0</v>
      </c>
      <c r="D18" s="19">
        <f>'Monthly ASR Under 18'!J18</f>
        <v>0</v>
      </c>
      <c r="E18" s="19">
        <f>'Monthly ASR Under 18'!K18</f>
        <v>0</v>
      </c>
      <c r="F18" s="19">
        <f>'Monthly ASR Under 18'!L18</f>
        <v>0</v>
      </c>
      <c r="G18" s="19">
        <f>'Monthly ASR Under 18'!M18</f>
        <v>0</v>
      </c>
      <c r="H18" s="19">
        <f>'Monthly ASR Under 18'!N18</f>
        <v>0</v>
      </c>
      <c r="I18" s="60">
        <f t="shared" si="1"/>
        <v>0</v>
      </c>
      <c r="J18" s="19">
        <f>'Monthly ASR Under 18'!V18</f>
        <v>0</v>
      </c>
      <c r="K18" s="19">
        <f>'Monthly ASR Under 18'!W18</f>
        <v>0</v>
      </c>
      <c r="L18" s="19">
        <f>'Monthly ASR Under 18'!X18</f>
        <v>0</v>
      </c>
      <c r="M18" s="19">
        <f>'Monthly ASR Under 18'!Y18</f>
        <v>0</v>
      </c>
      <c r="N18" s="19">
        <f>'Monthly ASR Under 18'!Z18</f>
        <v>0</v>
      </c>
      <c r="O18" s="19">
        <f>'Monthly ASR Under 18'!AA18</f>
        <v>0</v>
      </c>
      <c r="P18" s="60">
        <f t="shared" si="2"/>
        <v>0</v>
      </c>
      <c r="Q18" s="19">
        <f>'Monthly ASR Under 18'!AI18</f>
        <v>0</v>
      </c>
      <c r="R18" s="19">
        <f>'Monthly ASR Under 18'!AJ18</f>
        <v>0</v>
      </c>
      <c r="S18" s="19">
        <f>'Monthly ASR Under 18'!AK18</f>
        <v>0</v>
      </c>
      <c r="T18" s="19">
        <f>'Monthly ASR Under 18'!AL18</f>
        <v>0</v>
      </c>
      <c r="U18" s="19">
        <f>'Monthly ASR Under 18'!AM18</f>
        <v>0</v>
      </c>
      <c r="V18" s="19">
        <f>'Monthly ASR Under 18'!AN18</f>
        <v>0</v>
      </c>
      <c r="W18" s="60">
        <f t="shared" si="3"/>
        <v>0</v>
      </c>
      <c r="X18" s="19">
        <f>'Monthly ASR Under 18'!AV18</f>
        <v>0</v>
      </c>
      <c r="Y18" s="19">
        <f>'Monthly ASR Under 18'!AW18</f>
        <v>0</v>
      </c>
      <c r="Z18" s="19">
        <f>'Monthly ASR Under 18'!AX18</f>
        <v>0</v>
      </c>
      <c r="AA18" s="19">
        <f>'Monthly ASR Under 18'!AY18</f>
        <v>0</v>
      </c>
      <c r="AB18" s="19">
        <f>'Monthly ASR Under 18'!AZ18</f>
        <v>0</v>
      </c>
      <c r="AC18" s="19">
        <f>'Monthly ASR Under 18'!BA18</f>
        <v>0</v>
      </c>
      <c r="AD18" s="60">
        <f t="shared" si="4"/>
        <v>0</v>
      </c>
      <c r="AE18" s="19">
        <f>'Monthly ASR Under 18'!BI18</f>
        <v>0</v>
      </c>
      <c r="AF18" s="19">
        <f>'Monthly ASR Under 18'!BJ18</f>
        <v>0</v>
      </c>
      <c r="AG18" s="19">
        <f>'Monthly ASR Under 18'!BK18</f>
        <v>0</v>
      </c>
      <c r="AH18" s="19">
        <f>'Monthly ASR Under 18'!BL18</f>
        <v>0</v>
      </c>
      <c r="AI18" s="19">
        <f>'Monthly ASR Under 18'!BM18</f>
        <v>0</v>
      </c>
      <c r="AJ18" s="19">
        <f>'Monthly ASR Under 18'!BN18</f>
        <v>0</v>
      </c>
      <c r="AK18" s="60">
        <f t="shared" si="5"/>
        <v>0</v>
      </c>
      <c r="AL18" s="19">
        <f>'Monthly ASR Under 18'!BV18</f>
        <v>0</v>
      </c>
      <c r="AM18" s="19">
        <f>'Monthly ASR Under 18'!BW18</f>
        <v>0</v>
      </c>
      <c r="AN18" s="19">
        <f>'Monthly ASR Under 18'!BX18</f>
        <v>0</v>
      </c>
      <c r="AO18" s="19">
        <f>'Monthly ASR Under 18'!BY18</f>
        <v>0</v>
      </c>
      <c r="AP18" s="19">
        <f>'Monthly ASR Under 18'!BZ18</f>
        <v>0</v>
      </c>
      <c r="AQ18" s="19">
        <f>'Monthly ASR Under 18'!CA18</f>
        <v>0</v>
      </c>
      <c r="AR18" s="60">
        <f t="shared" si="6"/>
        <v>0</v>
      </c>
      <c r="AS18" s="20">
        <f t="shared" si="0"/>
        <v>0</v>
      </c>
    </row>
    <row r="19" spans="1:68" x14ac:dyDescent="0.25">
      <c r="A19" s="13"/>
      <c r="B19" s="14" t="s">
        <v>7</v>
      </c>
      <c r="C19" s="15">
        <f>'Monthly ASR Under 18'!I19</f>
        <v>0</v>
      </c>
      <c r="D19" s="15">
        <f>'Monthly ASR Under 18'!J19</f>
        <v>0</v>
      </c>
      <c r="E19" s="15">
        <f>'Monthly ASR Under 18'!K19</f>
        <v>0</v>
      </c>
      <c r="F19" s="15">
        <f>'Monthly ASR Under 18'!L19</f>
        <v>0</v>
      </c>
      <c r="G19" s="15">
        <f>'Monthly ASR Under 18'!M19</f>
        <v>0</v>
      </c>
      <c r="H19" s="15">
        <f>'Monthly ASR Under 18'!N19</f>
        <v>0</v>
      </c>
      <c r="I19" s="59">
        <f t="shared" si="1"/>
        <v>0</v>
      </c>
      <c r="J19" s="15">
        <f>'Monthly ASR Under 18'!V19</f>
        <v>0</v>
      </c>
      <c r="K19" s="15">
        <f>'Monthly ASR Under 18'!W19</f>
        <v>0</v>
      </c>
      <c r="L19" s="15">
        <f>'Monthly ASR Under 18'!X19</f>
        <v>0</v>
      </c>
      <c r="M19" s="15">
        <f>'Monthly ASR Under 18'!Y19</f>
        <v>0</v>
      </c>
      <c r="N19" s="15">
        <f>'Monthly ASR Under 18'!Z19</f>
        <v>0</v>
      </c>
      <c r="O19" s="15">
        <f>'Monthly ASR Under 18'!AA19</f>
        <v>0</v>
      </c>
      <c r="P19" s="59">
        <f t="shared" si="2"/>
        <v>0</v>
      </c>
      <c r="Q19" s="15">
        <f>'Monthly ASR Under 18'!AI19</f>
        <v>0</v>
      </c>
      <c r="R19" s="15">
        <f>'Monthly ASR Under 18'!AJ19</f>
        <v>0</v>
      </c>
      <c r="S19" s="15">
        <f>'Monthly ASR Under 18'!AK19</f>
        <v>0</v>
      </c>
      <c r="T19" s="15">
        <f>'Monthly ASR Under 18'!AL19</f>
        <v>0</v>
      </c>
      <c r="U19" s="15">
        <f>'Monthly ASR Under 18'!AM19</f>
        <v>0</v>
      </c>
      <c r="V19" s="15">
        <f>'Monthly ASR Under 18'!AN19</f>
        <v>0</v>
      </c>
      <c r="W19" s="59">
        <f t="shared" si="3"/>
        <v>0</v>
      </c>
      <c r="X19" s="15">
        <f>'Monthly ASR Under 18'!AV19</f>
        <v>0</v>
      </c>
      <c r="Y19" s="15">
        <f>'Monthly ASR Under 18'!AW19</f>
        <v>0</v>
      </c>
      <c r="Z19" s="15">
        <f>'Monthly ASR Under 18'!AX19</f>
        <v>0</v>
      </c>
      <c r="AA19" s="15">
        <f>'Monthly ASR Under 18'!AY19</f>
        <v>0</v>
      </c>
      <c r="AB19" s="15">
        <f>'Monthly ASR Under 18'!AZ19</f>
        <v>0</v>
      </c>
      <c r="AC19" s="15">
        <f>'Monthly ASR Under 18'!BA19</f>
        <v>0</v>
      </c>
      <c r="AD19" s="59">
        <f t="shared" si="4"/>
        <v>0</v>
      </c>
      <c r="AE19" s="15">
        <f>'Monthly ASR Under 18'!BI19</f>
        <v>0</v>
      </c>
      <c r="AF19" s="15">
        <f>'Monthly ASR Under 18'!BJ19</f>
        <v>0</v>
      </c>
      <c r="AG19" s="15">
        <f>'Monthly ASR Under 18'!BK19</f>
        <v>0</v>
      </c>
      <c r="AH19" s="15">
        <f>'Monthly ASR Under 18'!BL19</f>
        <v>0</v>
      </c>
      <c r="AI19" s="15">
        <f>'Monthly ASR Under 18'!BM19</f>
        <v>0</v>
      </c>
      <c r="AJ19" s="15">
        <f>'Monthly ASR Under 18'!BN19</f>
        <v>0</v>
      </c>
      <c r="AK19" s="59">
        <f t="shared" si="5"/>
        <v>0</v>
      </c>
      <c r="AL19" s="15">
        <f>'Monthly ASR Under 18'!BV19</f>
        <v>0</v>
      </c>
      <c r="AM19" s="15">
        <f>'Monthly ASR Under 18'!BW19</f>
        <v>0</v>
      </c>
      <c r="AN19" s="15">
        <f>'Monthly ASR Under 18'!BX19</f>
        <v>0</v>
      </c>
      <c r="AO19" s="15">
        <f>'Monthly ASR Under 18'!BY19</f>
        <v>0</v>
      </c>
      <c r="AP19" s="15">
        <f>'Monthly ASR Under 18'!BZ19</f>
        <v>0</v>
      </c>
      <c r="AQ19" s="15">
        <f>'Monthly ASR Under 18'!CA19</f>
        <v>0</v>
      </c>
      <c r="AR19" s="59">
        <f t="shared" si="6"/>
        <v>0</v>
      </c>
      <c r="AS19" s="16">
        <f t="shared" si="0"/>
        <v>0</v>
      </c>
    </row>
    <row r="20" spans="1:68" x14ac:dyDescent="0.25">
      <c r="A20" s="17" t="s">
        <v>15</v>
      </c>
      <c r="B20" s="18" t="s">
        <v>6</v>
      </c>
      <c r="C20" s="19">
        <f>'Monthly ASR Under 18'!I20</f>
        <v>0</v>
      </c>
      <c r="D20" s="19">
        <f>'Monthly ASR Under 18'!J20</f>
        <v>0</v>
      </c>
      <c r="E20" s="19">
        <f>'Monthly ASR Under 18'!K20</f>
        <v>0</v>
      </c>
      <c r="F20" s="19">
        <f>'Monthly ASR Under 18'!L20</f>
        <v>0</v>
      </c>
      <c r="G20" s="19">
        <f>'Monthly ASR Under 18'!M20</f>
        <v>0</v>
      </c>
      <c r="H20" s="19">
        <f>'Monthly ASR Under 18'!N20</f>
        <v>0</v>
      </c>
      <c r="I20" s="60">
        <f t="shared" si="1"/>
        <v>0</v>
      </c>
      <c r="J20" s="19">
        <f>'Monthly ASR Under 18'!V20</f>
        <v>0</v>
      </c>
      <c r="K20" s="19">
        <f>'Monthly ASR Under 18'!W20</f>
        <v>0</v>
      </c>
      <c r="L20" s="19">
        <f>'Monthly ASR Under 18'!X20</f>
        <v>0</v>
      </c>
      <c r="M20" s="19">
        <f>'Monthly ASR Under 18'!Y20</f>
        <v>0</v>
      </c>
      <c r="N20" s="19">
        <f>'Monthly ASR Under 18'!Z20</f>
        <v>0</v>
      </c>
      <c r="O20" s="19">
        <f>'Monthly ASR Under 18'!AA20</f>
        <v>0</v>
      </c>
      <c r="P20" s="60">
        <f t="shared" si="2"/>
        <v>0</v>
      </c>
      <c r="Q20" s="19">
        <f>'Monthly ASR Under 18'!AI20</f>
        <v>0</v>
      </c>
      <c r="R20" s="19">
        <f>'Monthly ASR Under 18'!AJ20</f>
        <v>0</v>
      </c>
      <c r="S20" s="19">
        <f>'Monthly ASR Under 18'!AK20</f>
        <v>0</v>
      </c>
      <c r="T20" s="19">
        <f>'Monthly ASR Under 18'!AL20</f>
        <v>0</v>
      </c>
      <c r="U20" s="19">
        <f>'Monthly ASR Under 18'!AM20</f>
        <v>0</v>
      </c>
      <c r="V20" s="19">
        <f>'Monthly ASR Under 18'!AN20</f>
        <v>0</v>
      </c>
      <c r="W20" s="60">
        <f t="shared" si="3"/>
        <v>0</v>
      </c>
      <c r="X20" s="19">
        <f>'Monthly ASR Under 18'!AV20</f>
        <v>0</v>
      </c>
      <c r="Y20" s="19">
        <f>'Monthly ASR Under 18'!AW20</f>
        <v>0</v>
      </c>
      <c r="Z20" s="19">
        <f>'Monthly ASR Under 18'!AX20</f>
        <v>0</v>
      </c>
      <c r="AA20" s="19">
        <f>'Monthly ASR Under 18'!AY20</f>
        <v>0</v>
      </c>
      <c r="AB20" s="19">
        <f>'Monthly ASR Under 18'!AZ20</f>
        <v>0</v>
      </c>
      <c r="AC20" s="19">
        <f>'Monthly ASR Under 18'!BA20</f>
        <v>0</v>
      </c>
      <c r="AD20" s="60">
        <f t="shared" si="4"/>
        <v>0</v>
      </c>
      <c r="AE20" s="19">
        <f>'Monthly ASR Under 18'!BI20</f>
        <v>0</v>
      </c>
      <c r="AF20" s="19">
        <f>'Monthly ASR Under 18'!BJ20</f>
        <v>0</v>
      </c>
      <c r="AG20" s="19">
        <f>'Monthly ASR Under 18'!BK20</f>
        <v>0</v>
      </c>
      <c r="AH20" s="19">
        <f>'Monthly ASR Under 18'!BL20</f>
        <v>0</v>
      </c>
      <c r="AI20" s="19">
        <f>'Monthly ASR Under 18'!BM20</f>
        <v>0</v>
      </c>
      <c r="AJ20" s="19">
        <f>'Monthly ASR Under 18'!BN20</f>
        <v>0</v>
      </c>
      <c r="AK20" s="60">
        <f t="shared" si="5"/>
        <v>0</v>
      </c>
      <c r="AL20" s="19">
        <f>'Monthly ASR Under 18'!BV20</f>
        <v>0</v>
      </c>
      <c r="AM20" s="19">
        <f>'Monthly ASR Under 18'!BW20</f>
        <v>0</v>
      </c>
      <c r="AN20" s="19">
        <f>'Monthly ASR Under 18'!BX20</f>
        <v>0</v>
      </c>
      <c r="AO20" s="19">
        <f>'Monthly ASR Under 18'!BY20</f>
        <v>0</v>
      </c>
      <c r="AP20" s="19">
        <f>'Monthly ASR Under 18'!BZ20</f>
        <v>0</v>
      </c>
      <c r="AQ20" s="19">
        <f>'Monthly ASR Under 18'!CA20</f>
        <v>0</v>
      </c>
      <c r="AR20" s="60">
        <f t="shared" si="6"/>
        <v>0</v>
      </c>
      <c r="AS20" s="20">
        <f t="shared" si="0"/>
        <v>0</v>
      </c>
    </row>
    <row r="21" spans="1:68" ht="15.75" thickBot="1" x14ac:dyDescent="0.3">
      <c r="A21" s="21"/>
      <c r="B21" s="22" t="s">
        <v>7</v>
      </c>
      <c r="C21" s="23">
        <f>'Monthly ASR Under 18'!I21</f>
        <v>0</v>
      </c>
      <c r="D21" s="23">
        <f>'Monthly ASR Under 18'!J21</f>
        <v>0</v>
      </c>
      <c r="E21" s="23">
        <f>'Monthly ASR Under 18'!K21</f>
        <v>0</v>
      </c>
      <c r="F21" s="23">
        <f>'Monthly ASR Under 18'!L21</f>
        <v>0</v>
      </c>
      <c r="G21" s="23">
        <f>'Monthly ASR Under 18'!M21</f>
        <v>0</v>
      </c>
      <c r="H21" s="23">
        <f>'Monthly ASR Under 18'!N21</f>
        <v>0</v>
      </c>
      <c r="I21" s="61">
        <f t="shared" si="1"/>
        <v>0</v>
      </c>
      <c r="J21" s="23">
        <f>'Monthly ASR Under 18'!V21</f>
        <v>0</v>
      </c>
      <c r="K21" s="23">
        <f>'Monthly ASR Under 18'!W21</f>
        <v>0</v>
      </c>
      <c r="L21" s="23">
        <f>'Monthly ASR Under 18'!X21</f>
        <v>0</v>
      </c>
      <c r="M21" s="23">
        <f>'Monthly ASR Under 18'!Y21</f>
        <v>0</v>
      </c>
      <c r="N21" s="23">
        <f>'Monthly ASR Under 18'!Z21</f>
        <v>0</v>
      </c>
      <c r="O21" s="23">
        <f>'Monthly ASR Under 18'!AA21</f>
        <v>0</v>
      </c>
      <c r="P21" s="61">
        <f t="shared" si="2"/>
        <v>0</v>
      </c>
      <c r="Q21" s="23">
        <f>'Monthly ASR Under 18'!AI21</f>
        <v>0</v>
      </c>
      <c r="R21" s="23">
        <f>'Monthly ASR Under 18'!AJ21</f>
        <v>0</v>
      </c>
      <c r="S21" s="23">
        <f>'Monthly ASR Under 18'!AK21</f>
        <v>0</v>
      </c>
      <c r="T21" s="23">
        <f>'Monthly ASR Under 18'!AL21</f>
        <v>0</v>
      </c>
      <c r="U21" s="23">
        <f>'Monthly ASR Under 18'!AM21</f>
        <v>0</v>
      </c>
      <c r="V21" s="23">
        <f>'Monthly ASR Under 18'!AN21</f>
        <v>0</v>
      </c>
      <c r="W21" s="61">
        <f t="shared" si="3"/>
        <v>0</v>
      </c>
      <c r="X21" s="23">
        <f>'Monthly ASR Under 18'!AV21</f>
        <v>0</v>
      </c>
      <c r="Y21" s="23">
        <f>'Monthly ASR Under 18'!AW21</f>
        <v>0</v>
      </c>
      <c r="Z21" s="23">
        <f>'Monthly ASR Under 18'!AX21</f>
        <v>0</v>
      </c>
      <c r="AA21" s="23">
        <f>'Monthly ASR Under 18'!AY21</f>
        <v>0</v>
      </c>
      <c r="AB21" s="23">
        <f>'Monthly ASR Under 18'!AZ21</f>
        <v>0</v>
      </c>
      <c r="AC21" s="23">
        <f>'Monthly ASR Under 18'!BA21</f>
        <v>0</v>
      </c>
      <c r="AD21" s="61">
        <f t="shared" si="4"/>
        <v>0</v>
      </c>
      <c r="AE21" s="23">
        <f>'Monthly ASR Under 18'!BI21</f>
        <v>0</v>
      </c>
      <c r="AF21" s="23">
        <f>'Monthly ASR Under 18'!BJ21</f>
        <v>0</v>
      </c>
      <c r="AG21" s="23">
        <f>'Monthly ASR Under 18'!BK21</f>
        <v>0</v>
      </c>
      <c r="AH21" s="23">
        <f>'Monthly ASR Under 18'!BL21</f>
        <v>0</v>
      </c>
      <c r="AI21" s="23">
        <f>'Monthly ASR Under 18'!BM21</f>
        <v>0</v>
      </c>
      <c r="AJ21" s="23">
        <f>'Monthly ASR Under 18'!BN21</f>
        <v>0</v>
      </c>
      <c r="AK21" s="61">
        <f t="shared" si="5"/>
        <v>0</v>
      </c>
      <c r="AL21" s="23">
        <f>'Monthly ASR Under 18'!BV21</f>
        <v>0</v>
      </c>
      <c r="AM21" s="23">
        <f>'Monthly ASR Under 18'!BW21</f>
        <v>0</v>
      </c>
      <c r="AN21" s="23">
        <f>'Monthly ASR Under 18'!BX21</f>
        <v>0</v>
      </c>
      <c r="AO21" s="23">
        <f>'Monthly ASR Under 18'!BY21</f>
        <v>0</v>
      </c>
      <c r="AP21" s="23">
        <f>'Monthly ASR Under 18'!BZ21</f>
        <v>0</v>
      </c>
      <c r="AQ21" s="23">
        <f>'Monthly ASR Under 18'!CA21</f>
        <v>0</v>
      </c>
      <c r="AR21" s="61">
        <f t="shared" si="6"/>
        <v>0</v>
      </c>
      <c r="AS21" s="24">
        <f t="shared" si="0"/>
        <v>0</v>
      </c>
    </row>
    <row r="22" spans="1:68" ht="15.75" thickTop="1" x14ac:dyDescent="0.25">
      <c r="A22" s="25" t="s">
        <v>16</v>
      </c>
      <c r="B22" s="26" t="s">
        <v>6</v>
      </c>
      <c r="C22" s="27">
        <f t="shared" ref="C22:AS23" si="7">SUM(C4+C6+C8+C10+C12+C14+C16+C18+C20)</f>
        <v>0</v>
      </c>
      <c r="D22" s="27">
        <f t="shared" si="7"/>
        <v>0</v>
      </c>
      <c r="E22" s="27">
        <f t="shared" si="7"/>
        <v>0</v>
      </c>
      <c r="F22" s="27">
        <f t="shared" si="7"/>
        <v>0</v>
      </c>
      <c r="G22" s="27">
        <f t="shared" si="7"/>
        <v>0</v>
      </c>
      <c r="H22" s="27">
        <f t="shared" si="7"/>
        <v>0</v>
      </c>
      <c r="I22" s="62">
        <f t="shared" si="7"/>
        <v>0</v>
      </c>
      <c r="J22" s="27">
        <f t="shared" si="7"/>
        <v>0</v>
      </c>
      <c r="K22" s="27">
        <f t="shared" si="7"/>
        <v>0</v>
      </c>
      <c r="L22" s="27">
        <f t="shared" si="7"/>
        <v>0</v>
      </c>
      <c r="M22" s="27">
        <f t="shared" si="7"/>
        <v>0</v>
      </c>
      <c r="N22" s="27">
        <f t="shared" si="7"/>
        <v>0</v>
      </c>
      <c r="O22" s="27">
        <f t="shared" si="7"/>
        <v>0</v>
      </c>
      <c r="P22" s="62">
        <f t="shared" si="7"/>
        <v>0</v>
      </c>
      <c r="Q22" s="27">
        <f t="shared" si="7"/>
        <v>0</v>
      </c>
      <c r="R22" s="27">
        <f t="shared" si="7"/>
        <v>0</v>
      </c>
      <c r="S22" s="27">
        <f t="shared" si="7"/>
        <v>0</v>
      </c>
      <c r="T22" s="27">
        <f t="shared" si="7"/>
        <v>0</v>
      </c>
      <c r="U22" s="27">
        <f t="shared" si="7"/>
        <v>0</v>
      </c>
      <c r="V22" s="27">
        <f t="shared" si="7"/>
        <v>0</v>
      </c>
      <c r="W22" s="62">
        <f t="shared" si="7"/>
        <v>0</v>
      </c>
      <c r="X22" s="27">
        <f t="shared" si="7"/>
        <v>0</v>
      </c>
      <c r="Y22" s="27">
        <f t="shared" si="7"/>
        <v>0</v>
      </c>
      <c r="Z22" s="27">
        <f t="shared" si="7"/>
        <v>0</v>
      </c>
      <c r="AA22" s="27">
        <f t="shared" si="7"/>
        <v>0</v>
      </c>
      <c r="AB22" s="27">
        <f t="shared" si="7"/>
        <v>0</v>
      </c>
      <c r="AC22" s="27">
        <f t="shared" si="7"/>
        <v>0</v>
      </c>
      <c r="AD22" s="62">
        <f t="shared" si="7"/>
        <v>0</v>
      </c>
      <c r="AE22" s="27">
        <f t="shared" si="7"/>
        <v>0</v>
      </c>
      <c r="AF22" s="27">
        <f t="shared" si="7"/>
        <v>0</v>
      </c>
      <c r="AG22" s="27">
        <f t="shared" si="7"/>
        <v>0</v>
      </c>
      <c r="AH22" s="27">
        <f t="shared" si="7"/>
        <v>0</v>
      </c>
      <c r="AI22" s="27">
        <f t="shared" si="7"/>
        <v>0</v>
      </c>
      <c r="AJ22" s="27">
        <f t="shared" si="7"/>
        <v>0</v>
      </c>
      <c r="AK22" s="62">
        <f t="shared" si="7"/>
        <v>0</v>
      </c>
      <c r="AL22" s="27">
        <f t="shared" si="7"/>
        <v>0</v>
      </c>
      <c r="AM22" s="27">
        <f t="shared" si="7"/>
        <v>0</v>
      </c>
      <c r="AN22" s="27">
        <f t="shared" si="7"/>
        <v>0</v>
      </c>
      <c r="AO22" s="27">
        <f t="shared" si="7"/>
        <v>0</v>
      </c>
      <c r="AP22" s="27">
        <f t="shared" si="7"/>
        <v>0</v>
      </c>
      <c r="AQ22" s="27">
        <f t="shared" si="7"/>
        <v>0</v>
      </c>
      <c r="AR22" s="62">
        <f t="shared" si="7"/>
        <v>0</v>
      </c>
      <c r="AS22" s="28">
        <f t="shared" si="7"/>
        <v>0</v>
      </c>
    </row>
    <row r="23" spans="1:68" x14ac:dyDescent="0.25">
      <c r="A23" s="29"/>
      <c r="B23" s="26" t="s">
        <v>7</v>
      </c>
      <c r="C23" s="27">
        <f t="shared" si="7"/>
        <v>0</v>
      </c>
      <c r="D23" s="27">
        <f t="shared" si="7"/>
        <v>0</v>
      </c>
      <c r="E23" s="27">
        <f t="shared" si="7"/>
        <v>0</v>
      </c>
      <c r="F23" s="27">
        <f t="shared" si="7"/>
        <v>0</v>
      </c>
      <c r="G23" s="27">
        <f t="shared" si="7"/>
        <v>0</v>
      </c>
      <c r="H23" s="27">
        <f t="shared" si="7"/>
        <v>0</v>
      </c>
      <c r="I23" s="62">
        <f t="shared" si="7"/>
        <v>0</v>
      </c>
      <c r="J23" s="27">
        <f t="shared" si="7"/>
        <v>0</v>
      </c>
      <c r="K23" s="27">
        <f t="shared" si="7"/>
        <v>0</v>
      </c>
      <c r="L23" s="27">
        <f t="shared" si="7"/>
        <v>0</v>
      </c>
      <c r="M23" s="27">
        <f t="shared" si="7"/>
        <v>0</v>
      </c>
      <c r="N23" s="27">
        <f t="shared" si="7"/>
        <v>0</v>
      </c>
      <c r="O23" s="27">
        <f t="shared" si="7"/>
        <v>0</v>
      </c>
      <c r="P23" s="62">
        <f t="shared" si="7"/>
        <v>0</v>
      </c>
      <c r="Q23" s="27">
        <f t="shared" si="7"/>
        <v>0</v>
      </c>
      <c r="R23" s="27">
        <f t="shared" si="7"/>
        <v>0</v>
      </c>
      <c r="S23" s="27">
        <f t="shared" si="7"/>
        <v>0</v>
      </c>
      <c r="T23" s="27">
        <f t="shared" si="7"/>
        <v>0</v>
      </c>
      <c r="U23" s="27">
        <f t="shared" si="7"/>
        <v>0</v>
      </c>
      <c r="V23" s="27">
        <f t="shared" si="7"/>
        <v>0</v>
      </c>
      <c r="W23" s="62">
        <f t="shared" si="7"/>
        <v>0</v>
      </c>
      <c r="X23" s="27">
        <f t="shared" si="7"/>
        <v>0</v>
      </c>
      <c r="Y23" s="27">
        <f t="shared" si="7"/>
        <v>0</v>
      </c>
      <c r="Z23" s="27">
        <f t="shared" si="7"/>
        <v>0</v>
      </c>
      <c r="AA23" s="27">
        <f t="shared" si="7"/>
        <v>0</v>
      </c>
      <c r="AB23" s="27">
        <f t="shared" si="7"/>
        <v>0</v>
      </c>
      <c r="AC23" s="27">
        <f t="shared" si="7"/>
        <v>0</v>
      </c>
      <c r="AD23" s="62">
        <f t="shared" si="7"/>
        <v>0</v>
      </c>
      <c r="AE23" s="27">
        <f t="shared" si="7"/>
        <v>0</v>
      </c>
      <c r="AF23" s="27">
        <f t="shared" si="7"/>
        <v>0</v>
      </c>
      <c r="AG23" s="27">
        <f t="shared" si="7"/>
        <v>0</v>
      </c>
      <c r="AH23" s="27">
        <f t="shared" si="7"/>
        <v>0</v>
      </c>
      <c r="AI23" s="27">
        <f t="shared" si="7"/>
        <v>0</v>
      </c>
      <c r="AJ23" s="27">
        <f t="shared" si="7"/>
        <v>0</v>
      </c>
      <c r="AK23" s="62">
        <f t="shared" si="7"/>
        <v>0</v>
      </c>
      <c r="AL23" s="27">
        <f t="shared" si="7"/>
        <v>0</v>
      </c>
      <c r="AM23" s="27">
        <f t="shared" si="7"/>
        <v>0</v>
      </c>
      <c r="AN23" s="27">
        <f t="shared" si="7"/>
        <v>0</v>
      </c>
      <c r="AO23" s="27">
        <f t="shared" si="7"/>
        <v>0</v>
      </c>
      <c r="AP23" s="27">
        <f t="shared" si="7"/>
        <v>0</v>
      </c>
      <c r="AQ23" s="27">
        <f t="shared" si="7"/>
        <v>0</v>
      </c>
      <c r="AR23" s="62">
        <f t="shared" si="7"/>
        <v>0</v>
      </c>
      <c r="AS23" s="28">
        <f t="shared" si="7"/>
        <v>0</v>
      </c>
    </row>
    <row r="24" spans="1:68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8"/>
    </row>
    <row r="25" spans="1:68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/>
      <c r="H25" s="7"/>
      <c r="I25" s="7"/>
      <c r="J25" s="7" t="s">
        <v>2</v>
      </c>
      <c r="K25" s="7"/>
      <c r="L25" s="7"/>
      <c r="M25" s="7"/>
      <c r="N25" s="7"/>
      <c r="O25" s="7"/>
      <c r="P25" s="7"/>
      <c r="Q25" s="7" t="s">
        <v>3</v>
      </c>
      <c r="R25" s="7"/>
      <c r="S25" s="7"/>
      <c r="T25" s="7"/>
      <c r="U25" s="7"/>
      <c r="V25" s="7"/>
      <c r="W25" s="7"/>
      <c r="X25" s="7">
        <v>15</v>
      </c>
      <c r="Y25" s="7"/>
      <c r="Z25" s="7"/>
      <c r="AA25" s="7"/>
      <c r="AB25" s="7"/>
      <c r="AC25" s="7"/>
      <c r="AD25" s="7"/>
      <c r="AE25" s="7">
        <v>16</v>
      </c>
      <c r="AF25" s="7"/>
      <c r="AG25" s="7"/>
      <c r="AH25" s="7"/>
      <c r="AI25" s="7"/>
      <c r="AJ25" s="7"/>
      <c r="AK25" s="7"/>
      <c r="AL25" s="7">
        <v>17</v>
      </c>
      <c r="AM25" s="7"/>
      <c r="AN25" s="7"/>
      <c r="AO25" s="7"/>
      <c r="AP25" s="7"/>
      <c r="AQ25" s="7"/>
      <c r="AR25" s="7"/>
      <c r="AS25" s="7" t="s">
        <v>4</v>
      </c>
    </row>
    <row r="26" spans="1:68" s="8" customFormat="1" ht="15.75" thickBot="1" x14ac:dyDescent="0.3">
      <c r="A26" s="5"/>
      <c r="B26" s="6"/>
      <c r="C26" s="7" t="s">
        <v>67</v>
      </c>
      <c r="D26" s="7" t="s">
        <v>70</v>
      </c>
      <c r="E26" s="7" t="s">
        <v>71</v>
      </c>
      <c r="F26" s="7" t="s">
        <v>72</v>
      </c>
      <c r="G26" s="7" t="s">
        <v>73</v>
      </c>
      <c r="H26" s="7" t="s">
        <v>74</v>
      </c>
      <c r="I26" s="7" t="s">
        <v>75</v>
      </c>
      <c r="J26" s="7" t="s">
        <v>67</v>
      </c>
      <c r="K26" s="7" t="s">
        <v>70</v>
      </c>
      <c r="L26" s="7" t="s">
        <v>71</v>
      </c>
      <c r="M26" s="7" t="s">
        <v>72</v>
      </c>
      <c r="N26" s="7" t="s">
        <v>73</v>
      </c>
      <c r="O26" s="7" t="s">
        <v>74</v>
      </c>
      <c r="P26" s="7" t="s">
        <v>75</v>
      </c>
      <c r="Q26" s="7" t="s">
        <v>67</v>
      </c>
      <c r="R26" s="7" t="s">
        <v>70</v>
      </c>
      <c r="S26" s="7" t="s">
        <v>71</v>
      </c>
      <c r="T26" s="7" t="s">
        <v>72</v>
      </c>
      <c r="U26" s="7" t="s">
        <v>73</v>
      </c>
      <c r="V26" s="7" t="s">
        <v>74</v>
      </c>
      <c r="W26" s="7" t="s">
        <v>75</v>
      </c>
      <c r="X26" s="7" t="s">
        <v>67</v>
      </c>
      <c r="Y26" s="7" t="s">
        <v>70</v>
      </c>
      <c r="Z26" s="7" t="s">
        <v>71</v>
      </c>
      <c r="AA26" s="7" t="s">
        <v>72</v>
      </c>
      <c r="AB26" s="7" t="s">
        <v>73</v>
      </c>
      <c r="AC26" s="7" t="s">
        <v>74</v>
      </c>
      <c r="AD26" s="7" t="s">
        <v>75</v>
      </c>
      <c r="AE26" s="7" t="s">
        <v>67</v>
      </c>
      <c r="AF26" s="7" t="s">
        <v>70</v>
      </c>
      <c r="AG26" s="7" t="s">
        <v>71</v>
      </c>
      <c r="AH26" s="7" t="s">
        <v>72</v>
      </c>
      <c r="AI26" s="7" t="s">
        <v>73</v>
      </c>
      <c r="AJ26" s="7" t="s">
        <v>74</v>
      </c>
      <c r="AK26" s="7" t="s">
        <v>75</v>
      </c>
      <c r="AL26" s="7" t="s">
        <v>67</v>
      </c>
      <c r="AM26" s="7" t="s">
        <v>70</v>
      </c>
      <c r="AN26" s="7" t="s">
        <v>71</v>
      </c>
      <c r="AO26" s="7" t="s">
        <v>72</v>
      </c>
      <c r="AP26" s="7" t="s">
        <v>73</v>
      </c>
      <c r="AQ26" s="7" t="s">
        <v>74</v>
      </c>
      <c r="AR26" s="7" t="s">
        <v>75</v>
      </c>
      <c r="AS26" s="7"/>
    </row>
    <row r="27" spans="1:68" s="31" customFormat="1" ht="15.75" thickTop="1" x14ac:dyDescent="0.25">
      <c r="A27" s="9" t="s">
        <v>18</v>
      </c>
      <c r="B27" s="30" t="s">
        <v>6</v>
      </c>
      <c r="C27" s="11">
        <f>'Monthly ASR Under 18'!I27</f>
        <v>0</v>
      </c>
      <c r="D27" s="11">
        <f>'Monthly ASR Under 18'!J27</f>
        <v>0</v>
      </c>
      <c r="E27" s="11">
        <f>'Monthly ASR Under 18'!K27</f>
        <v>0</v>
      </c>
      <c r="F27" s="11">
        <f>'Monthly ASR Under 18'!L27</f>
        <v>0</v>
      </c>
      <c r="G27" s="11">
        <f>'Monthly ASR Under 18'!M27</f>
        <v>0</v>
      </c>
      <c r="H27" s="11">
        <f>'Monthly ASR Under 18'!N27</f>
        <v>0</v>
      </c>
      <c r="I27" s="58">
        <f t="shared" ref="I27:I40" si="8">SUM(C27:H27)</f>
        <v>0</v>
      </c>
      <c r="J27" s="11">
        <f>'Monthly ASR Under 18'!V27</f>
        <v>0</v>
      </c>
      <c r="K27" s="11">
        <f>'Monthly ASR Under 18'!W27</f>
        <v>0</v>
      </c>
      <c r="L27" s="11">
        <f>'Monthly ASR Under 18'!X27</f>
        <v>0</v>
      </c>
      <c r="M27" s="11">
        <f>'Monthly ASR Under 18'!Y27</f>
        <v>0</v>
      </c>
      <c r="N27" s="11">
        <f>'Monthly ASR Under 18'!Z27</f>
        <v>0</v>
      </c>
      <c r="O27" s="11">
        <f>'Monthly ASR Under 18'!AA27</f>
        <v>0</v>
      </c>
      <c r="P27" s="58">
        <f t="shared" ref="P27:P40" si="9">SUM(J27:O27)</f>
        <v>0</v>
      </c>
      <c r="Q27" s="11">
        <f>'Monthly ASR Under 18'!AI27</f>
        <v>0</v>
      </c>
      <c r="R27" s="11">
        <f>'Monthly ASR Under 18'!AJ27</f>
        <v>0</v>
      </c>
      <c r="S27" s="11">
        <f>'Monthly ASR Under 18'!AK27</f>
        <v>0</v>
      </c>
      <c r="T27" s="11">
        <f>'Monthly ASR Under 18'!AL27</f>
        <v>0</v>
      </c>
      <c r="U27" s="11">
        <f>'Monthly ASR Under 18'!AM27</f>
        <v>0</v>
      </c>
      <c r="V27" s="11">
        <f>'Monthly ASR Under 18'!AN27</f>
        <v>0</v>
      </c>
      <c r="W27" s="58">
        <f t="shared" ref="W27:W40" si="10">SUM(Q27:V27)</f>
        <v>0</v>
      </c>
      <c r="X27" s="11">
        <f>'Monthly ASR Under 18'!AV27</f>
        <v>0</v>
      </c>
      <c r="Y27" s="11">
        <f>'Monthly ASR Under 18'!AW27</f>
        <v>0</v>
      </c>
      <c r="Z27" s="11">
        <f>'Monthly ASR Under 18'!AX27</f>
        <v>0</v>
      </c>
      <c r="AA27" s="11">
        <f>'Monthly ASR Under 18'!AY27</f>
        <v>0</v>
      </c>
      <c r="AB27" s="11">
        <f>'Monthly ASR Under 18'!AZ27</f>
        <v>0</v>
      </c>
      <c r="AC27" s="11">
        <f>'Monthly ASR Under 18'!BA27</f>
        <v>0</v>
      </c>
      <c r="AD27" s="58">
        <f t="shared" ref="AD27:AD40" si="11">SUM(X27:AC27)</f>
        <v>0</v>
      </c>
      <c r="AE27" s="11">
        <f>'Monthly ASR Under 18'!BI27</f>
        <v>0</v>
      </c>
      <c r="AF27" s="11">
        <f>'Monthly ASR Under 18'!BJ27</f>
        <v>0</v>
      </c>
      <c r="AG27" s="11">
        <f>'Monthly ASR Under 18'!BK27</f>
        <v>0</v>
      </c>
      <c r="AH27" s="11">
        <f>'Monthly ASR Under 18'!BL27</f>
        <v>0</v>
      </c>
      <c r="AI27" s="11">
        <f>'Monthly ASR Under 18'!BM27</f>
        <v>0</v>
      </c>
      <c r="AJ27" s="11">
        <f>'Monthly ASR Under 18'!BN27</f>
        <v>0</v>
      </c>
      <c r="AK27" s="58">
        <f t="shared" ref="AK27:AK40" si="12">SUM(AE27:AJ27)</f>
        <v>0</v>
      </c>
      <c r="AL27" s="11">
        <f>'Monthly ASR Under 18'!BV27</f>
        <v>0</v>
      </c>
      <c r="AM27" s="11">
        <f>'Monthly ASR Under 18'!BW27</f>
        <v>0</v>
      </c>
      <c r="AN27" s="11">
        <f>'Monthly ASR Under 18'!BX27</f>
        <v>0</v>
      </c>
      <c r="AO27" s="11">
        <f>'Monthly ASR Under 18'!BY27</f>
        <v>0</v>
      </c>
      <c r="AP27" s="11">
        <f>'Monthly ASR Under 18'!BZ27</f>
        <v>0</v>
      </c>
      <c r="AQ27" s="11">
        <f>'Monthly ASR Under 18'!CA27</f>
        <v>0</v>
      </c>
      <c r="AR27" s="58">
        <f t="shared" ref="AR27:AR40" si="13">SUM(AL27:AQ27)</f>
        <v>0</v>
      </c>
      <c r="AS27" s="12">
        <f t="shared" ref="AS27:AS40" si="14">SUM(C27:AL27)</f>
        <v>0</v>
      </c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8" s="31" customFormat="1" x14ac:dyDescent="0.25">
      <c r="A28" s="13"/>
      <c r="B28" s="33" t="s">
        <v>7</v>
      </c>
      <c r="C28" s="15">
        <f>'Monthly ASR Under 18'!I28</f>
        <v>0</v>
      </c>
      <c r="D28" s="15">
        <f>'Monthly ASR Under 18'!J28</f>
        <v>0</v>
      </c>
      <c r="E28" s="15">
        <f>'Monthly ASR Under 18'!K28</f>
        <v>0</v>
      </c>
      <c r="F28" s="15">
        <f>'Monthly ASR Under 18'!L28</f>
        <v>0</v>
      </c>
      <c r="G28" s="15">
        <f>'Monthly ASR Under 18'!M28</f>
        <v>0</v>
      </c>
      <c r="H28" s="15">
        <f>'Monthly ASR Under 18'!N28</f>
        <v>0</v>
      </c>
      <c r="I28" s="59">
        <f t="shared" si="8"/>
        <v>0</v>
      </c>
      <c r="J28" s="15">
        <f>'Monthly ASR Under 18'!V28</f>
        <v>0</v>
      </c>
      <c r="K28" s="15">
        <f>'Monthly ASR Under 18'!W28</f>
        <v>0</v>
      </c>
      <c r="L28" s="15">
        <f>'Monthly ASR Under 18'!X28</f>
        <v>0</v>
      </c>
      <c r="M28" s="15">
        <f>'Monthly ASR Under 18'!Y28</f>
        <v>0</v>
      </c>
      <c r="N28" s="15">
        <f>'Monthly ASR Under 18'!Z28</f>
        <v>0</v>
      </c>
      <c r="O28" s="15">
        <f>'Monthly ASR Under 18'!AA28</f>
        <v>0</v>
      </c>
      <c r="P28" s="59">
        <f t="shared" si="9"/>
        <v>0</v>
      </c>
      <c r="Q28" s="15">
        <f>'Monthly ASR Under 18'!AI28</f>
        <v>0</v>
      </c>
      <c r="R28" s="15">
        <f>'Monthly ASR Under 18'!AJ28</f>
        <v>0</v>
      </c>
      <c r="S28" s="15">
        <f>'Monthly ASR Under 18'!AK28</f>
        <v>0</v>
      </c>
      <c r="T28" s="15">
        <f>'Monthly ASR Under 18'!AL28</f>
        <v>0</v>
      </c>
      <c r="U28" s="15">
        <f>'Monthly ASR Under 18'!AM28</f>
        <v>0</v>
      </c>
      <c r="V28" s="15">
        <f>'Monthly ASR Under 18'!AN28</f>
        <v>0</v>
      </c>
      <c r="W28" s="59">
        <f t="shared" si="10"/>
        <v>0</v>
      </c>
      <c r="X28" s="15">
        <f>'Monthly ASR Under 18'!AV28</f>
        <v>0</v>
      </c>
      <c r="Y28" s="15">
        <f>'Monthly ASR Under 18'!AW28</f>
        <v>0</v>
      </c>
      <c r="Z28" s="15">
        <f>'Monthly ASR Under 18'!AX28</f>
        <v>0</v>
      </c>
      <c r="AA28" s="15">
        <f>'Monthly ASR Under 18'!AY28</f>
        <v>0</v>
      </c>
      <c r="AB28" s="15">
        <f>'Monthly ASR Under 18'!AZ28</f>
        <v>0</v>
      </c>
      <c r="AC28" s="15">
        <f>'Monthly ASR Under 18'!BA28</f>
        <v>0</v>
      </c>
      <c r="AD28" s="59">
        <f t="shared" si="11"/>
        <v>0</v>
      </c>
      <c r="AE28" s="15">
        <f>'Monthly ASR Under 18'!BI28</f>
        <v>0</v>
      </c>
      <c r="AF28" s="15">
        <f>'Monthly ASR Under 18'!BJ28</f>
        <v>0</v>
      </c>
      <c r="AG28" s="15">
        <f>'Monthly ASR Under 18'!BK28</f>
        <v>0</v>
      </c>
      <c r="AH28" s="15">
        <f>'Monthly ASR Under 18'!BL28</f>
        <v>0</v>
      </c>
      <c r="AI28" s="15">
        <f>'Monthly ASR Under 18'!BM28</f>
        <v>0</v>
      </c>
      <c r="AJ28" s="15">
        <f>'Monthly ASR Under 18'!BN28</f>
        <v>0</v>
      </c>
      <c r="AK28" s="59">
        <f t="shared" si="12"/>
        <v>0</v>
      </c>
      <c r="AL28" s="15">
        <f>'Monthly ASR Under 18'!BV28</f>
        <v>0</v>
      </c>
      <c r="AM28" s="15">
        <f>'Monthly ASR Under 18'!BW28</f>
        <v>0</v>
      </c>
      <c r="AN28" s="15">
        <f>'Monthly ASR Under 18'!BX28</f>
        <v>0</v>
      </c>
      <c r="AO28" s="15">
        <f>'Monthly ASR Under 18'!BY28</f>
        <v>0</v>
      </c>
      <c r="AP28" s="15">
        <f>'Monthly ASR Under 18'!BZ28</f>
        <v>0</v>
      </c>
      <c r="AQ28" s="15">
        <f>'Monthly ASR Under 18'!CA28</f>
        <v>0</v>
      </c>
      <c r="AR28" s="59">
        <f t="shared" si="13"/>
        <v>0</v>
      </c>
      <c r="AS28" s="16">
        <f t="shared" si="14"/>
        <v>0</v>
      </c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8" s="31" customFormat="1" ht="30" x14ac:dyDescent="0.25">
      <c r="A29" s="17" t="s">
        <v>19</v>
      </c>
      <c r="B29" s="34" t="s">
        <v>6</v>
      </c>
      <c r="C29" s="19">
        <f>'Monthly ASR Under 18'!I29</f>
        <v>0</v>
      </c>
      <c r="D29" s="19">
        <f>'Monthly ASR Under 18'!J29</f>
        <v>0</v>
      </c>
      <c r="E29" s="19">
        <f>'Monthly ASR Under 18'!K29</f>
        <v>0</v>
      </c>
      <c r="F29" s="19">
        <f>'Monthly ASR Under 18'!L29</f>
        <v>0</v>
      </c>
      <c r="G29" s="19">
        <f>'Monthly ASR Under 18'!M29</f>
        <v>0</v>
      </c>
      <c r="H29" s="19">
        <f>'Monthly ASR Under 18'!N29</f>
        <v>0</v>
      </c>
      <c r="I29" s="60">
        <f t="shared" si="8"/>
        <v>0</v>
      </c>
      <c r="J29" s="19">
        <f>'Monthly ASR Under 18'!V29</f>
        <v>0</v>
      </c>
      <c r="K29" s="19">
        <f>'Monthly ASR Under 18'!W29</f>
        <v>0</v>
      </c>
      <c r="L29" s="19">
        <f>'Monthly ASR Under 18'!X29</f>
        <v>0</v>
      </c>
      <c r="M29" s="19">
        <f>'Monthly ASR Under 18'!Y29</f>
        <v>0</v>
      </c>
      <c r="N29" s="19">
        <f>'Monthly ASR Under 18'!Z29</f>
        <v>0</v>
      </c>
      <c r="O29" s="19">
        <f>'Monthly ASR Under 18'!AA29</f>
        <v>0</v>
      </c>
      <c r="P29" s="60">
        <f t="shared" si="9"/>
        <v>0</v>
      </c>
      <c r="Q29" s="19">
        <f>'Monthly ASR Under 18'!AI29</f>
        <v>0</v>
      </c>
      <c r="R29" s="19">
        <f>'Monthly ASR Under 18'!AJ29</f>
        <v>0</v>
      </c>
      <c r="S29" s="19">
        <f>'Monthly ASR Under 18'!AK29</f>
        <v>0</v>
      </c>
      <c r="T29" s="19">
        <f>'Monthly ASR Under 18'!AL29</f>
        <v>0</v>
      </c>
      <c r="U29" s="19">
        <f>'Monthly ASR Under 18'!AM29</f>
        <v>0</v>
      </c>
      <c r="V29" s="19">
        <f>'Monthly ASR Under 18'!AN29</f>
        <v>0</v>
      </c>
      <c r="W29" s="60">
        <f t="shared" si="10"/>
        <v>0</v>
      </c>
      <c r="X29" s="19">
        <f>'Monthly ASR Under 18'!AV29</f>
        <v>0</v>
      </c>
      <c r="Y29" s="19">
        <f>'Monthly ASR Under 18'!AW29</f>
        <v>0</v>
      </c>
      <c r="Z29" s="19">
        <f>'Monthly ASR Under 18'!AX29</f>
        <v>0</v>
      </c>
      <c r="AA29" s="19">
        <f>'Monthly ASR Under 18'!AY29</f>
        <v>0</v>
      </c>
      <c r="AB29" s="19">
        <f>'Monthly ASR Under 18'!AZ29</f>
        <v>0</v>
      </c>
      <c r="AC29" s="19">
        <f>'Monthly ASR Under 18'!BA29</f>
        <v>0</v>
      </c>
      <c r="AD29" s="60">
        <f t="shared" si="11"/>
        <v>0</v>
      </c>
      <c r="AE29" s="19">
        <f>'Monthly ASR Under 18'!BI29</f>
        <v>0</v>
      </c>
      <c r="AF29" s="19">
        <f>'Monthly ASR Under 18'!BJ29</f>
        <v>0</v>
      </c>
      <c r="AG29" s="19">
        <f>'Monthly ASR Under 18'!BK29</f>
        <v>0</v>
      </c>
      <c r="AH29" s="19">
        <f>'Monthly ASR Under 18'!BL29</f>
        <v>0</v>
      </c>
      <c r="AI29" s="19">
        <f>'Monthly ASR Under 18'!BM29</f>
        <v>0</v>
      </c>
      <c r="AJ29" s="19">
        <f>'Monthly ASR Under 18'!BN29</f>
        <v>0</v>
      </c>
      <c r="AK29" s="60">
        <f t="shared" si="12"/>
        <v>0</v>
      </c>
      <c r="AL29" s="19">
        <f>'Monthly ASR Under 18'!BV29</f>
        <v>0</v>
      </c>
      <c r="AM29" s="19">
        <f>'Monthly ASR Under 18'!BW29</f>
        <v>0</v>
      </c>
      <c r="AN29" s="19">
        <f>'Monthly ASR Under 18'!BX29</f>
        <v>0</v>
      </c>
      <c r="AO29" s="19">
        <f>'Monthly ASR Under 18'!BY29</f>
        <v>0</v>
      </c>
      <c r="AP29" s="19">
        <f>'Monthly ASR Under 18'!BZ29</f>
        <v>0</v>
      </c>
      <c r="AQ29" s="19">
        <f>'Monthly ASR Under 18'!CA29</f>
        <v>0</v>
      </c>
      <c r="AR29" s="60">
        <f t="shared" si="13"/>
        <v>0</v>
      </c>
      <c r="AS29" s="20">
        <f t="shared" si="14"/>
        <v>0</v>
      </c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</row>
    <row r="30" spans="1:68" s="31" customFormat="1" x14ac:dyDescent="0.25">
      <c r="A30" s="13"/>
      <c r="B30" s="33" t="s">
        <v>7</v>
      </c>
      <c r="C30" s="15">
        <f>'Monthly ASR Under 18'!I30</f>
        <v>0</v>
      </c>
      <c r="D30" s="15">
        <f>'Monthly ASR Under 18'!J30</f>
        <v>0</v>
      </c>
      <c r="E30" s="15">
        <f>'Monthly ASR Under 18'!K30</f>
        <v>0</v>
      </c>
      <c r="F30" s="15">
        <f>'Monthly ASR Under 18'!L30</f>
        <v>0</v>
      </c>
      <c r="G30" s="15">
        <f>'Monthly ASR Under 18'!M30</f>
        <v>0</v>
      </c>
      <c r="H30" s="15">
        <f>'Monthly ASR Under 18'!N30</f>
        <v>0</v>
      </c>
      <c r="I30" s="59">
        <f t="shared" si="8"/>
        <v>0</v>
      </c>
      <c r="J30" s="15">
        <f>'Monthly ASR Under 18'!V30</f>
        <v>0</v>
      </c>
      <c r="K30" s="15">
        <f>'Monthly ASR Under 18'!W30</f>
        <v>0</v>
      </c>
      <c r="L30" s="15">
        <f>'Monthly ASR Under 18'!X30</f>
        <v>0</v>
      </c>
      <c r="M30" s="15">
        <f>'Monthly ASR Under 18'!Y30</f>
        <v>0</v>
      </c>
      <c r="N30" s="15">
        <f>'Monthly ASR Under 18'!Z30</f>
        <v>0</v>
      </c>
      <c r="O30" s="15">
        <f>'Monthly ASR Under 18'!AA30</f>
        <v>0</v>
      </c>
      <c r="P30" s="59">
        <f t="shared" si="9"/>
        <v>0</v>
      </c>
      <c r="Q30" s="15">
        <f>'Monthly ASR Under 18'!AI30</f>
        <v>0</v>
      </c>
      <c r="R30" s="15">
        <f>'Monthly ASR Under 18'!AJ30</f>
        <v>0</v>
      </c>
      <c r="S30" s="15">
        <f>'Monthly ASR Under 18'!AK30</f>
        <v>0</v>
      </c>
      <c r="T30" s="15">
        <f>'Monthly ASR Under 18'!AL30</f>
        <v>0</v>
      </c>
      <c r="U30" s="15">
        <f>'Monthly ASR Under 18'!AM30</f>
        <v>0</v>
      </c>
      <c r="V30" s="15">
        <f>'Monthly ASR Under 18'!AN30</f>
        <v>0</v>
      </c>
      <c r="W30" s="59">
        <f t="shared" si="10"/>
        <v>0</v>
      </c>
      <c r="X30" s="15">
        <f>'Monthly ASR Under 18'!AV30</f>
        <v>0</v>
      </c>
      <c r="Y30" s="15">
        <f>'Monthly ASR Under 18'!AW30</f>
        <v>0</v>
      </c>
      <c r="Z30" s="15">
        <f>'Monthly ASR Under 18'!AX30</f>
        <v>0</v>
      </c>
      <c r="AA30" s="15">
        <f>'Monthly ASR Under 18'!AY30</f>
        <v>0</v>
      </c>
      <c r="AB30" s="15">
        <f>'Monthly ASR Under 18'!AZ30</f>
        <v>0</v>
      </c>
      <c r="AC30" s="15">
        <f>'Monthly ASR Under 18'!BA30</f>
        <v>0</v>
      </c>
      <c r="AD30" s="59">
        <f t="shared" si="11"/>
        <v>0</v>
      </c>
      <c r="AE30" s="15">
        <f>'Monthly ASR Under 18'!BI30</f>
        <v>0</v>
      </c>
      <c r="AF30" s="15">
        <f>'Monthly ASR Under 18'!BJ30</f>
        <v>0</v>
      </c>
      <c r="AG30" s="15">
        <f>'Monthly ASR Under 18'!BK30</f>
        <v>0</v>
      </c>
      <c r="AH30" s="15">
        <f>'Monthly ASR Under 18'!BL30</f>
        <v>0</v>
      </c>
      <c r="AI30" s="15">
        <f>'Monthly ASR Under 18'!BM30</f>
        <v>0</v>
      </c>
      <c r="AJ30" s="15">
        <f>'Monthly ASR Under 18'!BN30</f>
        <v>0</v>
      </c>
      <c r="AK30" s="59">
        <f t="shared" si="12"/>
        <v>0</v>
      </c>
      <c r="AL30" s="15">
        <f>'Monthly ASR Under 18'!BV30</f>
        <v>0</v>
      </c>
      <c r="AM30" s="15">
        <f>'Monthly ASR Under 18'!BW30</f>
        <v>0</v>
      </c>
      <c r="AN30" s="15">
        <f>'Monthly ASR Under 18'!BX30</f>
        <v>0</v>
      </c>
      <c r="AO30" s="15">
        <f>'Monthly ASR Under 18'!BY30</f>
        <v>0</v>
      </c>
      <c r="AP30" s="15">
        <f>'Monthly ASR Under 18'!BZ30</f>
        <v>0</v>
      </c>
      <c r="AQ30" s="15">
        <f>'Monthly ASR Under 18'!CA30</f>
        <v>0</v>
      </c>
      <c r="AR30" s="59">
        <f t="shared" si="13"/>
        <v>0</v>
      </c>
      <c r="AS30" s="16">
        <f t="shared" si="14"/>
        <v>0</v>
      </c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</row>
    <row r="31" spans="1:68" s="31" customFormat="1" x14ac:dyDescent="0.25">
      <c r="A31" s="17" t="s">
        <v>20</v>
      </c>
      <c r="B31" s="34" t="s">
        <v>6</v>
      </c>
      <c r="C31" s="19">
        <f>'Monthly ASR Under 18'!I31</f>
        <v>0</v>
      </c>
      <c r="D31" s="19">
        <f>'Monthly ASR Under 18'!J31</f>
        <v>0</v>
      </c>
      <c r="E31" s="19">
        <f>'Monthly ASR Under 18'!K31</f>
        <v>0</v>
      </c>
      <c r="F31" s="19">
        <f>'Monthly ASR Under 18'!L31</f>
        <v>0</v>
      </c>
      <c r="G31" s="19">
        <f>'Monthly ASR Under 18'!M31</f>
        <v>0</v>
      </c>
      <c r="H31" s="19">
        <f>'Monthly ASR Under 18'!N31</f>
        <v>0</v>
      </c>
      <c r="I31" s="60">
        <f t="shared" si="8"/>
        <v>0</v>
      </c>
      <c r="J31" s="19">
        <f>'Monthly ASR Under 18'!V31</f>
        <v>0</v>
      </c>
      <c r="K31" s="19">
        <f>'Monthly ASR Under 18'!W31</f>
        <v>0</v>
      </c>
      <c r="L31" s="19">
        <f>'Monthly ASR Under 18'!X31</f>
        <v>0</v>
      </c>
      <c r="M31" s="19">
        <f>'Monthly ASR Under 18'!Y31</f>
        <v>0</v>
      </c>
      <c r="N31" s="19">
        <f>'Monthly ASR Under 18'!Z31</f>
        <v>0</v>
      </c>
      <c r="O31" s="19">
        <f>'Monthly ASR Under 18'!AA31</f>
        <v>0</v>
      </c>
      <c r="P31" s="60">
        <f t="shared" si="9"/>
        <v>0</v>
      </c>
      <c r="Q31" s="19">
        <f>'Monthly ASR Under 18'!AI31</f>
        <v>0</v>
      </c>
      <c r="R31" s="19">
        <f>'Monthly ASR Under 18'!AJ31</f>
        <v>0</v>
      </c>
      <c r="S31" s="19">
        <f>'Monthly ASR Under 18'!AK31</f>
        <v>0</v>
      </c>
      <c r="T31" s="19">
        <f>'Monthly ASR Under 18'!AL31</f>
        <v>0</v>
      </c>
      <c r="U31" s="19">
        <f>'Monthly ASR Under 18'!AM31</f>
        <v>0</v>
      </c>
      <c r="V31" s="19">
        <f>'Monthly ASR Under 18'!AN31</f>
        <v>0</v>
      </c>
      <c r="W31" s="60">
        <f t="shared" si="10"/>
        <v>0</v>
      </c>
      <c r="X31" s="19">
        <f>'Monthly ASR Under 18'!AV31</f>
        <v>0</v>
      </c>
      <c r="Y31" s="19">
        <f>'Monthly ASR Under 18'!AW31</f>
        <v>0</v>
      </c>
      <c r="Z31" s="19">
        <f>'Monthly ASR Under 18'!AX31</f>
        <v>0</v>
      </c>
      <c r="AA31" s="19">
        <f>'Monthly ASR Under 18'!AY31</f>
        <v>0</v>
      </c>
      <c r="AB31" s="19">
        <f>'Monthly ASR Under 18'!AZ31</f>
        <v>0</v>
      </c>
      <c r="AC31" s="19">
        <f>'Monthly ASR Under 18'!BA31</f>
        <v>0</v>
      </c>
      <c r="AD31" s="60">
        <f t="shared" si="11"/>
        <v>0</v>
      </c>
      <c r="AE31" s="19">
        <f>'Monthly ASR Under 18'!BI31</f>
        <v>0</v>
      </c>
      <c r="AF31" s="19">
        <f>'Monthly ASR Under 18'!BJ31</f>
        <v>0</v>
      </c>
      <c r="AG31" s="19">
        <f>'Monthly ASR Under 18'!BK31</f>
        <v>0</v>
      </c>
      <c r="AH31" s="19">
        <f>'Monthly ASR Under 18'!BL31</f>
        <v>0</v>
      </c>
      <c r="AI31" s="19">
        <f>'Monthly ASR Under 18'!BM31</f>
        <v>0</v>
      </c>
      <c r="AJ31" s="19">
        <f>'Monthly ASR Under 18'!BN31</f>
        <v>0</v>
      </c>
      <c r="AK31" s="60">
        <f t="shared" si="12"/>
        <v>0</v>
      </c>
      <c r="AL31" s="19">
        <f>'Monthly ASR Under 18'!BV31</f>
        <v>0</v>
      </c>
      <c r="AM31" s="19">
        <f>'Monthly ASR Under 18'!BW31</f>
        <v>0</v>
      </c>
      <c r="AN31" s="19">
        <f>'Monthly ASR Under 18'!BX31</f>
        <v>0</v>
      </c>
      <c r="AO31" s="19">
        <f>'Monthly ASR Under 18'!BY31</f>
        <v>0</v>
      </c>
      <c r="AP31" s="19">
        <f>'Monthly ASR Under 18'!BZ31</f>
        <v>0</v>
      </c>
      <c r="AQ31" s="19">
        <f>'Monthly ASR Under 18'!CA31</f>
        <v>0</v>
      </c>
      <c r="AR31" s="60">
        <f t="shared" si="13"/>
        <v>0</v>
      </c>
      <c r="AS31" s="20">
        <f t="shared" si="14"/>
        <v>0</v>
      </c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</row>
    <row r="32" spans="1:68" s="31" customFormat="1" x14ac:dyDescent="0.25">
      <c r="A32" s="13"/>
      <c r="B32" s="33" t="s">
        <v>7</v>
      </c>
      <c r="C32" s="15">
        <f>'Monthly ASR Under 18'!I32</f>
        <v>0</v>
      </c>
      <c r="D32" s="15">
        <f>'Monthly ASR Under 18'!J32</f>
        <v>0</v>
      </c>
      <c r="E32" s="15">
        <f>'Monthly ASR Under 18'!K32</f>
        <v>0</v>
      </c>
      <c r="F32" s="15">
        <f>'Monthly ASR Under 18'!L32</f>
        <v>0</v>
      </c>
      <c r="G32" s="15">
        <f>'Monthly ASR Under 18'!M32</f>
        <v>0</v>
      </c>
      <c r="H32" s="15">
        <f>'Monthly ASR Under 18'!N32</f>
        <v>0</v>
      </c>
      <c r="I32" s="59">
        <f t="shared" si="8"/>
        <v>0</v>
      </c>
      <c r="J32" s="15">
        <f>'Monthly ASR Under 18'!V32</f>
        <v>0</v>
      </c>
      <c r="K32" s="15">
        <f>'Monthly ASR Under 18'!W32</f>
        <v>0</v>
      </c>
      <c r="L32" s="15">
        <f>'Monthly ASR Under 18'!X32</f>
        <v>0</v>
      </c>
      <c r="M32" s="15">
        <f>'Monthly ASR Under 18'!Y32</f>
        <v>0</v>
      </c>
      <c r="N32" s="15">
        <f>'Monthly ASR Under 18'!Z32</f>
        <v>0</v>
      </c>
      <c r="O32" s="15">
        <f>'Monthly ASR Under 18'!AA32</f>
        <v>0</v>
      </c>
      <c r="P32" s="59">
        <f t="shared" si="9"/>
        <v>0</v>
      </c>
      <c r="Q32" s="15">
        <f>'Monthly ASR Under 18'!AI32</f>
        <v>0</v>
      </c>
      <c r="R32" s="15">
        <f>'Monthly ASR Under 18'!AJ32</f>
        <v>0</v>
      </c>
      <c r="S32" s="15">
        <f>'Monthly ASR Under 18'!AK32</f>
        <v>0</v>
      </c>
      <c r="T32" s="15">
        <f>'Monthly ASR Under 18'!AL32</f>
        <v>0</v>
      </c>
      <c r="U32" s="15">
        <f>'Monthly ASR Under 18'!AM32</f>
        <v>0</v>
      </c>
      <c r="V32" s="15">
        <f>'Monthly ASR Under 18'!AN32</f>
        <v>0</v>
      </c>
      <c r="W32" s="59">
        <f t="shared" si="10"/>
        <v>0</v>
      </c>
      <c r="X32" s="15">
        <f>'Monthly ASR Under 18'!AV32</f>
        <v>0</v>
      </c>
      <c r="Y32" s="15">
        <f>'Monthly ASR Under 18'!AW32</f>
        <v>0</v>
      </c>
      <c r="Z32" s="15">
        <f>'Monthly ASR Under 18'!AX32</f>
        <v>0</v>
      </c>
      <c r="AA32" s="15">
        <f>'Monthly ASR Under 18'!AY32</f>
        <v>0</v>
      </c>
      <c r="AB32" s="15">
        <f>'Monthly ASR Under 18'!AZ32</f>
        <v>0</v>
      </c>
      <c r="AC32" s="15">
        <f>'Monthly ASR Under 18'!BA32</f>
        <v>0</v>
      </c>
      <c r="AD32" s="59">
        <f t="shared" si="11"/>
        <v>0</v>
      </c>
      <c r="AE32" s="15">
        <f>'Monthly ASR Under 18'!BI32</f>
        <v>0</v>
      </c>
      <c r="AF32" s="15">
        <f>'Monthly ASR Under 18'!BJ32</f>
        <v>0</v>
      </c>
      <c r="AG32" s="15">
        <f>'Monthly ASR Under 18'!BK32</f>
        <v>0</v>
      </c>
      <c r="AH32" s="15">
        <f>'Monthly ASR Under 18'!BL32</f>
        <v>0</v>
      </c>
      <c r="AI32" s="15">
        <f>'Monthly ASR Under 18'!BM32</f>
        <v>0</v>
      </c>
      <c r="AJ32" s="15">
        <f>'Monthly ASR Under 18'!BN32</f>
        <v>0</v>
      </c>
      <c r="AK32" s="59">
        <f t="shared" si="12"/>
        <v>0</v>
      </c>
      <c r="AL32" s="15">
        <f>'Monthly ASR Under 18'!BV32</f>
        <v>0</v>
      </c>
      <c r="AM32" s="15">
        <f>'Monthly ASR Under 18'!BW32</f>
        <v>0</v>
      </c>
      <c r="AN32" s="15">
        <f>'Monthly ASR Under 18'!BX32</f>
        <v>0</v>
      </c>
      <c r="AO32" s="15">
        <f>'Monthly ASR Under 18'!BY32</f>
        <v>0</v>
      </c>
      <c r="AP32" s="15">
        <f>'Monthly ASR Under 18'!BZ32</f>
        <v>0</v>
      </c>
      <c r="AQ32" s="15">
        <f>'Monthly ASR Under 18'!CA32</f>
        <v>0</v>
      </c>
      <c r="AR32" s="59">
        <f t="shared" si="13"/>
        <v>0</v>
      </c>
      <c r="AS32" s="16">
        <f t="shared" si="14"/>
        <v>0</v>
      </c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</row>
    <row r="33" spans="1:68" s="31" customFormat="1" x14ac:dyDescent="0.25">
      <c r="A33" s="17" t="s">
        <v>21</v>
      </c>
      <c r="B33" s="34" t="s">
        <v>6</v>
      </c>
      <c r="C33" s="19">
        <f>'Monthly ASR Under 18'!I33</f>
        <v>0</v>
      </c>
      <c r="D33" s="19">
        <f>'Monthly ASR Under 18'!J33</f>
        <v>0</v>
      </c>
      <c r="E33" s="19">
        <f>'Monthly ASR Under 18'!K33</f>
        <v>0</v>
      </c>
      <c r="F33" s="19">
        <f>'Monthly ASR Under 18'!L33</f>
        <v>0</v>
      </c>
      <c r="G33" s="19">
        <f>'Monthly ASR Under 18'!M33</f>
        <v>0</v>
      </c>
      <c r="H33" s="19">
        <f>'Monthly ASR Under 18'!N33</f>
        <v>0</v>
      </c>
      <c r="I33" s="60">
        <f t="shared" si="8"/>
        <v>0</v>
      </c>
      <c r="J33" s="19">
        <f>'Monthly ASR Under 18'!V33</f>
        <v>0</v>
      </c>
      <c r="K33" s="19">
        <f>'Monthly ASR Under 18'!W33</f>
        <v>0</v>
      </c>
      <c r="L33" s="19">
        <f>'Monthly ASR Under 18'!X33</f>
        <v>0</v>
      </c>
      <c r="M33" s="19">
        <f>'Monthly ASR Under 18'!Y33</f>
        <v>0</v>
      </c>
      <c r="N33" s="19">
        <f>'Monthly ASR Under 18'!Z33</f>
        <v>0</v>
      </c>
      <c r="O33" s="19">
        <f>'Monthly ASR Under 18'!AA33</f>
        <v>0</v>
      </c>
      <c r="P33" s="60">
        <f t="shared" si="9"/>
        <v>0</v>
      </c>
      <c r="Q33" s="19">
        <f>'Monthly ASR Under 18'!AI33</f>
        <v>0</v>
      </c>
      <c r="R33" s="19">
        <f>'Monthly ASR Under 18'!AJ33</f>
        <v>0</v>
      </c>
      <c r="S33" s="19">
        <f>'Monthly ASR Under 18'!AK33</f>
        <v>0</v>
      </c>
      <c r="T33" s="19">
        <f>'Monthly ASR Under 18'!AL33</f>
        <v>0</v>
      </c>
      <c r="U33" s="19">
        <f>'Monthly ASR Under 18'!AM33</f>
        <v>0</v>
      </c>
      <c r="V33" s="19">
        <f>'Monthly ASR Under 18'!AN33</f>
        <v>0</v>
      </c>
      <c r="W33" s="60">
        <f t="shared" si="10"/>
        <v>0</v>
      </c>
      <c r="X33" s="19">
        <f>'Monthly ASR Under 18'!AV33</f>
        <v>0</v>
      </c>
      <c r="Y33" s="19">
        <f>'Monthly ASR Under 18'!AW33</f>
        <v>0</v>
      </c>
      <c r="Z33" s="19">
        <f>'Monthly ASR Under 18'!AX33</f>
        <v>0</v>
      </c>
      <c r="AA33" s="19">
        <f>'Monthly ASR Under 18'!AY33</f>
        <v>0</v>
      </c>
      <c r="AB33" s="19">
        <f>'Monthly ASR Under 18'!AZ33</f>
        <v>0</v>
      </c>
      <c r="AC33" s="19">
        <f>'Monthly ASR Under 18'!BA33</f>
        <v>0</v>
      </c>
      <c r="AD33" s="60">
        <f t="shared" si="11"/>
        <v>0</v>
      </c>
      <c r="AE33" s="19">
        <f>'Monthly ASR Under 18'!BI33</f>
        <v>0</v>
      </c>
      <c r="AF33" s="19">
        <f>'Monthly ASR Under 18'!BJ33</f>
        <v>0</v>
      </c>
      <c r="AG33" s="19">
        <f>'Monthly ASR Under 18'!BK33</f>
        <v>0</v>
      </c>
      <c r="AH33" s="19">
        <f>'Monthly ASR Under 18'!BL33</f>
        <v>0</v>
      </c>
      <c r="AI33" s="19">
        <f>'Monthly ASR Under 18'!BM33</f>
        <v>0</v>
      </c>
      <c r="AJ33" s="19">
        <f>'Monthly ASR Under 18'!BN33</f>
        <v>0</v>
      </c>
      <c r="AK33" s="60">
        <f t="shared" si="12"/>
        <v>0</v>
      </c>
      <c r="AL33" s="19">
        <f>'Monthly ASR Under 18'!BV33</f>
        <v>0</v>
      </c>
      <c r="AM33" s="19">
        <f>'Monthly ASR Under 18'!BW33</f>
        <v>0</v>
      </c>
      <c r="AN33" s="19">
        <f>'Monthly ASR Under 18'!BX33</f>
        <v>0</v>
      </c>
      <c r="AO33" s="19">
        <f>'Monthly ASR Under 18'!BY33</f>
        <v>0</v>
      </c>
      <c r="AP33" s="19">
        <f>'Monthly ASR Under 18'!BZ33</f>
        <v>0</v>
      </c>
      <c r="AQ33" s="19">
        <f>'Monthly ASR Under 18'!CA33</f>
        <v>0</v>
      </c>
      <c r="AR33" s="60">
        <f t="shared" si="13"/>
        <v>0</v>
      </c>
      <c r="AS33" s="20">
        <f t="shared" si="14"/>
        <v>0</v>
      </c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</row>
    <row r="34" spans="1:68" s="31" customFormat="1" x14ac:dyDescent="0.25">
      <c r="A34" s="13"/>
      <c r="B34" s="33" t="s">
        <v>7</v>
      </c>
      <c r="C34" s="15">
        <f>'Monthly ASR Under 18'!I34</f>
        <v>0</v>
      </c>
      <c r="D34" s="15">
        <f>'Monthly ASR Under 18'!J34</f>
        <v>0</v>
      </c>
      <c r="E34" s="15">
        <f>'Monthly ASR Under 18'!K34</f>
        <v>0</v>
      </c>
      <c r="F34" s="15">
        <f>'Monthly ASR Under 18'!L34</f>
        <v>0</v>
      </c>
      <c r="G34" s="15">
        <f>'Monthly ASR Under 18'!M34</f>
        <v>0</v>
      </c>
      <c r="H34" s="15">
        <f>'Monthly ASR Under 18'!N34</f>
        <v>0</v>
      </c>
      <c r="I34" s="59">
        <f t="shared" si="8"/>
        <v>0</v>
      </c>
      <c r="J34" s="15">
        <f>'Monthly ASR Under 18'!V34</f>
        <v>0</v>
      </c>
      <c r="K34" s="15">
        <f>'Monthly ASR Under 18'!W34</f>
        <v>0</v>
      </c>
      <c r="L34" s="15">
        <f>'Monthly ASR Under 18'!X34</f>
        <v>0</v>
      </c>
      <c r="M34" s="15">
        <f>'Monthly ASR Under 18'!Y34</f>
        <v>0</v>
      </c>
      <c r="N34" s="15">
        <f>'Monthly ASR Under 18'!Z34</f>
        <v>0</v>
      </c>
      <c r="O34" s="15">
        <f>'Monthly ASR Under 18'!AA34</f>
        <v>0</v>
      </c>
      <c r="P34" s="59">
        <f t="shared" si="9"/>
        <v>0</v>
      </c>
      <c r="Q34" s="15">
        <f>'Monthly ASR Under 18'!AI34</f>
        <v>0</v>
      </c>
      <c r="R34" s="15">
        <f>'Monthly ASR Under 18'!AJ34</f>
        <v>0</v>
      </c>
      <c r="S34" s="15">
        <f>'Monthly ASR Under 18'!AK34</f>
        <v>0</v>
      </c>
      <c r="T34" s="15">
        <f>'Monthly ASR Under 18'!AL34</f>
        <v>0</v>
      </c>
      <c r="U34" s="15">
        <f>'Monthly ASR Under 18'!AM34</f>
        <v>0</v>
      </c>
      <c r="V34" s="15">
        <f>'Monthly ASR Under 18'!AN34</f>
        <v>0</v>
      </c>
      <c r="W34" s="59">
        <f t="shared" si="10"/>
        <v>0</v>
      </c>
      <c r="X34" s="15">
        <f>'Monthly ASR Under 18'!AV34</f>
        <v>0</v>
      </c>
      <c r="Y34" s="15">
        <f>'Monthly ASR Under 18'!AW34</f>
        <v>0</v>
      </c>
      <c r="Z34" s="15">
        <f>'Monthly ASR Under 18'!AX34</f>
        <v>0</v>
      </c>
      <c r="AA34" s="15">
        <f>'Monthly ASR Under 18'!AY34</f>
        <v>0</v>
      </c>
      <c r="AB34" s="15">
        <f>'Monthly ASR Under 18'!AZ34</f>
        <v>0</v>
      </c>
      <c r="AC34" s="15">
        <f>'Monthly ASR Under 18'!BA34</f>
        <v>0</v>
      </c>
      <c r="AD34" s="59">
        <f t="shared" si="11"/>
        <v>0</v>
      </c>
      <c r="AE34" s="15">
        <f>'Monthly ASR Under 18'!BI34</f>
        <v>0</v>
      </c>
      <c r="AF34" s="15">
        <f>'Monthly ASR Under 18'!BJ34</f>
        <v>0</v>
      </c>
      <c r="AG34" s="15">
        <f>'Monthly ASR Under 18'!BK34</f>
        <v>0</v>
      </c>
      <c r="AH34" s="15">
        <f>'Monthly ASR Under 18'!BL34</f>
        <v>0</v>
      </c>
      <c r="AI34" s="15">
        <f>'Monthly ASR Under 18'!BM34</f>
        <v>0</v>
      </c>
      <c r="AJ34" s="15">
        <f>'Monthly ASR Under 18'!BN34</f>
        <v>0</v>
      </c>
      <c r="AK34" s="59">
        <f t="shared" si="12"/>
        <v>0</v>
      </c>
      <c r="AL34" s="15">
        <f>'Monthly ASR Under 18'!BV34</f>
        <v>0</v>
      </c>
      <c r="AM34" s="15">
        <f>'Monthly ASR Under 18'!BW34</f>
        <v>0</v>
      </c>
      <c r="AN34" s="15">
        <f>'Monthly ASR Under 18'!BX34</f>
        <v>0</v>
      </c>
      <c r="AO34" s="15">
        <f>'Monthly ASR Under 18'!BY34</f>
        <v>0</v>
      </c>
      <c r="AP34" s="15">
        <f>'Monthly ASR Under 18'!BZ34</f>
        <v>0</v>
      </c>
      <c r="AQ34" s="15">
        <f>'Monthly ASR Under 18'!CA34</f>
        <v>0</v>
      </c>
      <c r="AR34" s="59">
        <f t="shared" si="13"/>
        <v>0</v>
      </c>
      <c r="AS34" s="16">
        <f t="shared" si="14"/>
        <v>0</v>
      </c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</row>
    <row r="35" spans="1:68" s="31" customFormat="1" ht="30" x14ac:dyDescent="0.25">
      <c r="A35" s="17" t="s">
        <v>22</v>
      </c>
      <c r="B35" s="34" t="s">
        <v>6</v>
      </c>
      <c r="C35" s="19">
        <f>'Monthly ASR Under 18'!I35</f>
        <v>0</v>
      </c>
      <c r="D35" s="19">
        <f>'Monthly ASR Under 18'!J35</f>
        <v>0</v>
      </c>
      <c r="E35" s="19">
        <f>'Monthly ASR Under 18'!K35</f>
        <v>0</v>
      </c>
      <c r="F35" s="19">
        <f>'Monthly ASR Under 18'!L35</f>
        <v>0</v>
      </c>
      <c r="G35" s="19">
        <f>'Monthly ASR Under 18'!M35</f>
        <v>0</v>
      </c>
      <c r="H35" s="19">
        <f>'Monthly ASR Under 18'!N35</f>
        <v>0</v>
      </c>
      <c r="I35" s="60">
        <f t="shared" si="8"/>
        <v>0</v>
      </c>
      <c r="J35" s="19">
        <f>'Monthly ASR Under 18'!V35</f>
        <v>0</v>
      </c>
      <c r="K35" s="19">
        <f>'Monthly ASR Under 18'!W35</f>
        <v>0</v>
      </c>
      <c r="L35" s="19">
        <f>'Monthly ASR Under 18'!X35</f>
        <v>0</v>
      </c>
      <c r="M35" s="19">
        <f>'Monthly ASR Under 18'!Y35</f>
        <v>0</v>
      </c>
      <c r="N35" s="19">
        <f>'Monthly ASR Under 18'!Z35</f>
        <v>0</v>
      </c>
      <c r="O35" s="19">
        <f>'Monthly ASR Under 18'!AA35</f>
        <v>0</v>
      </c>
      <c r="P35" s="60">
        <f t="shared" si="9"/>
        <v>0</v>
      </c>
      <c r="Q35" s="19">
        <f>'Monthly ASR Under 18'!AI35</f>
        <v>0</v>
      </c>
      <c r="R35" s="19">
        <f>'Monthly ASR Under 18'!AJ35</f>
        <v>0</v>
      </c>
      <c r="S35" s="19">
        <f>'Monthly ASR Under 18'!AK35</f>
        <v>0</v>
      </c>
      <c r="T35" s="19">
        <f>'Monthly ASR Under 18'!AL35</f>
        <v>0</v>
      </c>
      <c r="U35" s="19">
        <f>'Monthly ASR Under 18'!AM35</f>
        <v>0</v>
      </c>
      <c r="V35" s="19">
        <f>'Monthly ASR Under 18'!AN35</f>
        <v>0</v>
      </c>
      <c r="W35" s="60">
        <f t="shared" si="10"/>
        <v>0</v>
      </c>
      <c r="X35" s="19">
        <f>'Monthly ASR Under 18'!AV35</f>
        <v>0</v>
      </c>
      <c r="Y35" s="19">
        <f>'Monthly ASR Under 18'!AW35</f>
        <v>0</v>
      </c>
      <c r="Z35" s="19">
        <f>'Monthly ASR Under 18'!AX35</f>
        <v>0</v>
      </c>
      <c r="AA35" s="19">
        <f>'Monthly ASR Under 18'!AY35</f>
        <v>0</v>
      </c>
      <c r="AB35" s="19">
        <f>'Monthly ASR Under 18'!AZ35</f>
        <v>0</v>
      </c>
      <c r="AC35" s="19">
        <f>'Monthly ASR Under 18'!BA35</f>
        <v>0</v>
      </c>
      <c r="AD35" s="60">
        <f t="shared" si="11"/>
        <v>0</v>
      </c>
      <c r="AE35" s="19">
        <f>'Monthly ASR Under 18'!BI35</f>
        <v>0</v>
      </c>
      <c r="AF35" s="19">
        <f>'Monthly ASR Under 18'!BJ35</f>
        <v>0</v>
      </c>
      <c r="AG35" s="19">
        <f>'Monthly ASR Under 18'!BK35</f>
        <v>0</v>
      </c>
      <c r="AH35" s="19">
        <f>'Monthly ASR Under 18'!BL35</f>
        <v>0</v>
      </c>
      <c r="AI35" s="19">
        <f>'Monthly ASR Under 18'!BM35</f>
        <v>0</v>
      </c>
      <c r="AJ35" s="19">
        <f>'Monthly ASR Under 18'!BN35</f>
        <v>0</v>
      </c>
      <c r="AK35" s="60">
        <f t="shared" si="12"/>
        <v>0</v>
      </c>
      <c r="AL35" s="19">
        <f>'Monthly ASR Under 18'!BV35</f>
        <v>0</v>
      </c>
      <c r="AM35" s="19">
        <f>'Monthly ASR Under 18'!BW35</f>
        <v>0</v>
      </c>
      <c r="AN35" s="19">
        <f>'Monthly ASR Under 18'!BX35</f>
        <v>0</v>
      </c>
      <c r="AO35" s="19">
        <f>'Monthly ASR Under 18'!BY35</f>
        <v>0</v>
      </c>
      <c r="AP35" s="19">
        <f>'Monthly ASR Under 18'!BZ35</f>
        <v>0</v>
      </c>
      <c r="AQ35" s="19">
        <f>'Monthly ASR Under 18'!CA35</f>
        <v>0</v>
      </c>
      <c r="AR35" s="60">
        <f t="shared" si="13"/>
        <v>0</v>
      </c>
      <c r="AS35" s="20">
        <f t="shared" si="14"/>
        <v>0</v>
      </c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</row>
    <row r="36" spans="1:68" s="31" customFormat="1" x14ac:dyDescent="0.25">
      <c r="A36" s="13"/>
      <c r="B36" s="33" t="s">
        <v>7</v>
      </c>
      <c r="C36" s="15">
        <f>'Monthly ASR Under 18'!I36</f>
        <v>0</v>
      </c>
      <c r="D36" s="15">
        <f>'Monthly ASR Under 18'!J36</f>
        <v>0</v>
      </c>
      <c r="E36" s="15">
        <f>'Monthly ASR Under 18'!K36</f>
        <v>0</v>
      </c>
      <c r="F36" s="15">
        <f>'Monthly ASR Under 18'!L36</f>
        <v>0</v>
      </c>
      <c r="G36" s="15">
        <f>'Monthly ASR Under 18'!M36</f>
        <v>0</v>
      </c>
      <c r="H36" s="15">
        <f>'Monthly ASR Under 18'!N36</f>
        <v>0</v>
      </c>
      <c r="I36" s="59">
        <f t="shared" si="8"/>
        <v>0</v>
      </c>
      <c r="J36" s="15">
        <f>'Monthly ASR Under 18'!V36</f>
        <v>0</v>
      </c>
      <c r="K36" s="15">
        <f>'Monthly ASR Under 18'!W36</f>
        <v>0</v>
      </c>
      <c r="L36" s="15">
        <f>'Monthly ASR Under 18'!X36</f>
        <v>0</v>
      </c>
      <c r="M36" s="15">
        <f>'Monthly ASR Under 18'!Y36</f>
        <v>0</v>
      </c>
      <c r="N36" s="15">
        <f>'Monthly ASR Under 18'!Z36</f>
        <v>0</v>
      </c>
      <c r="O36" s="15">
        <f>'Monthly ASR Under 18'!AA36</f>
        <v>0</v>
      </c>
      <c r="P36" s="59">
        <f t="shared" si="9"/>
        <v>0</v>
      </c>
      <c r="Q36" s="15">
        <f>'Monthly ASR Under 18'!AI36</f>
        <v>0</v>
      </c>
      <c r="R36" s="15">
        <f>'Monthly ASR Under 18'!AJ36</f>
        <v>0</v>
      </c>
      <c r="S36" s="15">
        <f>'Monthly ASR Under 18'!AK36</f>
        <v>0</v>
      </c>
      <c r="T36" s="15">
        <f>'Monthly ASR Under 18'!AL36</f>
        <v>0</v>
      </c>
      <c r="U36" s="15">
        <f>'Monthly ASR Under 18'!AM36</f>
        <v>0</v>
      </c>
      <c r="V36" s="15">
        <f>'Monthly ASR Under 18'!AN36</f>
        <v>0</v>
      </c>
      <c r="W36" s="59">
        <f t="shared" si="10"/>
        <v>0</v>
      </c>
      <c r="X36" s="15">
        <f>'Monthly ASR Under 18'!AV36</f>
        <v>0</v>
      </c>
      <c r="Y36" s="15">
        <f>'Monthly ASR Under 18'!AW36</f>
        <v>0</v>
      </c>
      <c r="Z36" s="15">
        <f>'Monthly ASR Under 18'!AX36</f>
        <v>0</v>
      </c>
      <c r="AA36" s="15">
        <f>'Monthly ASR Under 18'!AY36</f>
        <v>0</v>
      </c>
      <c r="AB36" s="15">
        <f>'Monthly ASR Under 18'!AZ36</f>
        <v>0</v>
      </c>
      <c r="AC36" s="15">
        <f>'Monthly ASR Under 18'!BA36</f>
        <v>0</v>
      </c>
      <c r="AD36" s="59">
        <f t="shared" si="11"/>
        <v>0</v>
      </c>
      <c r="AE36" s="15">
        <f>'Monthly ASR Under 18'!BI36</f>
        <v>0</v>
      </c>
      <c r="AF36" s="15">
        <f>'Monthly ASR Under 18'!BJ36</f>
        <v>0</v>
      </c>
      <c r="AG36" s="15">
        <f>'Monthly ASR Under 18'!BK36</f>
        <v>0</v>
      </c>
      <c r="AH36" s="15">
        <f>'Monthly ASR Under 18'!BL36</f>
        <v>0</v>
      </c>
      <c r="AI36" s="15">
        <f>'Monthly ASR Under 18'!BM36</f>
        <v>0</v>
      </c>
      <c r="AJ36" s="15">
        <f>'Monthly ASR Under 18'!BN36</f>
        <v>0</v>
      </c>
      <c r="AK36" s="59">
        <f t="shared" si="12"/>
        <v>0</v>
      </c>
      <c r="AL36" s="15">
        <f>'Monthly ASR Under 18'!BV36</f>
        <v>0</v>
      </c>
      <c r="AM36" s="15">
        <f>'Monthly ASR Under 18'!BW36</f>
        <v>0</v>
      </c>
      <c r="AN36" s="15">
        <f>'Monthly ASR Under 18'!BX36</f>
        <v>0</v>
      </c>
      <c r="AO36" s="15">
        <f>'Monthly ASR Under 18'!BY36</f>
        <v>0</v>
      </c>
      <c r="AP36" s="15">
        <f>'Monthly ASR Under 18'!BZ36</f>
        <v>0</v>
      </c>
      <c r="AQ36" s="15">
        <f>'Monthly ASR Under 18'!CA36</f>
        <v>0</v>
      </c>
      <c r="AR36" s="59">
        <f t="shared" si="13"/>
        <v>0</v>
      </c>
      <c r="AS36" s="16">
        <f t="shared" si="14"/>
        <v>0</v>
      </c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</row>
    <row r="37" spans="1:68" s="31" customFormat="1" x14ac:dyDescent="0.25">
      <c r="A37" s="17" t="s">
        <v>23</v>
      </c>
      <c r="B37" s="34" t="s">
        <v>6</v>
      </c>
      <c r="C37" s="19">
        <f>'Monthly ASR Under 18'!I37</f>
        <v>0</v>
      </c>
      <c r="D37" s="19">
        <f>'Monthly ASR Under 18'!J37</f>
        <v>0</v>
      </c>
      <c r="E37" s="19">
        <f>'Monthly ASR Under 18'!K37</f>
        <v>0</v>
      </c>
      <c r="F37" s="19">
        <f>'Monthly ASR Under 18'!L37</f>
        <v>0</v>
      </c>
      <c r="G37" s="19">
        <f>'Monthly ASR Under 18'!M37</f>
        <v>0</v>
      </c>
      <c r="H37" s="19">
        <f>'Monthly ASR Under 18'!N37</f>
        <v>0</v>
      </c>
      <c r="I37" s="60">
        <f t="shared" si="8"/>
        <v>0</v>
      </c>
      <c r="J37" s="19">
        <f>'Monthly ASR Under 18'!V37</f>
        <v>0</v>
      </c>
      <c r="K37" s="19">
        <f>'Monthly ASR Under 18'!W37</f>
        <v>0</v>
      </c>
      <c r="L37" s="19">
        <f>'Monthly ASR Under 18'!X37</f>
        <v>0</v>
      </c>
      <c r="M37" s="19">
        <f>'Monthly ASR Under 18'!Y37</f>
        <v>0</v>
      </c>
      <c r="N37" s="19">
        <f>'Monthly ASR Under 18'!Z37</f>
        <v>0</v>
      </c>
      <c r="O37" s="19">
        <f>'Monthly ASR Under 18'!AA37</f>
        <v>0</v>
      </c>
      <c r="P37" s="60">
        <f t="shared" si="9"/>
        <v>0</v>
      </c>
      <c r="Q37" s="19">
        <f>'Monthly ASR Under 18'!AI37</f>
        <v>0</v>
      </c>
      <c r="R37" s="19">
        <f>'Monthly ASR Under 18'!AJ37</f>
        <v>0</v>
      </c>
      <c r="S37" s="19">
        <f>'Monthly ASR Under 18'!AK37</f>
        <v>0</v>
      </c>
      <c r="T37" s="19">
        <f>'Monthly ASR Under 18'!AL37</f>
        <v>0</v>
      </c>
      <c r="U37" s="19">
        <f>'Monthly ASR Under 18'!AM37</f>
        <v>0</v>
      </c>
      <c r="V37" s="19">
        <f>'Monthly ASR Under 18'!AN37</f>
        <v>0</v>
      </c>
      <c r="W37" s="60">
        <f t="shared" si="10"/>
        <v>0</v>
      </c>
      <c r="X37" s="19">
        <f>'Monthly ASR Under 18'!AV37</f>
        <v>0</v>
      </c>
      <c r="Y37" s="19">
        <f>'Monthly ASR Under 18'!AW37</f>
        <v>0</v>
      </c>
      <c r="Z37" s="19">
        <f>'Monthly ASR Under 18'!AX37</f>
        <v>0</v>
      </c>
      <c r="AA37" s="19">
        <f>'Monthly ASR Under 18'!AY37</f>
        <v>0</v>
      </c>
      <c r="AB37" s="19">
        <f>'Monthly ASR Under 18'!AZ37</f>
        <v>0</v>
      </c>
      <c r="AC37" s="19">
        <f>'Monthly ASR Under 18'!BA37</f>
        <v>0</v>
      </c>
      <c r="AD37" s="60">
        <f t="shared" si="11"/>
        <v>0</v>
      </c>
      <c r="AE37" s="19">
        <f>'Monthly ASR Under 18'!BI37</f>
        <v>0</v>
      </c>
      <c r="AF37" s="19">
        <f>'Monthly ASR Under 18'!BJ37</f>
        <v>0</v>
      </c>
      <c r="AG37" s="19">
        <f>'Monthly ASR Under 18'!BK37</f>
        <v>0</v>
      </c>
      <c r="AH37" s="19">
        <f>'Monthly ASR Under 18'!BL37</f>
        <v>0</v>
      </c>
      <c r="AI37" s="19">
        <f>'Monthly ASR Under 18'!BM37</f>
        <v>0</v>
      </c>
      <c r="AJ37" s="19">
        <f>'Monthly ASR Under 18'!BN37</f>
        <v>0</v>
      </c>
      <c r="AK37" s="60">
        <f t="shared" si="12"/>
        <v>0</v>
      </c>
      <c r="AL37" s="19">
        <f>'Monthly ASR Under 18'!BV37</f>
        <v>0</v>
      </c>
      <c r="AM37" s="19">
        <f>'Monthly ASR Under 18'!BW37</f>
        <v>0</v>
      </c>
      <c r="AN37" s="19">
        <f>'Monthly ASR Under 18'!BX37</f>
        <v>0</v>
      </c>
      <c r="AO37" s="19">
        <f>'Monthly ASR Under 18'!BY37</f>
        <v>0</v>
      </c>
      <c r="AP37" s="19">
        <f>'Monthly ASR Under 18'!BZ37</f>
        <v>0</v>
      </c>
      <c r="AQ37" s="19">
        <f>'Monthly ASR Under 18'!CA37</f>
        <v>0</v>
      </c>
      <c r="AR37" s="60">
        <f t="shared" si="13"/>
        <v>0</v>
      </c>
      <c r="AS37" s="20">
        <f t="shared" si="14"/>
        <v>0</v>
      </c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</row>
    <row r="38" spans="1:68" s="31" customFormat="1" x14ac:dyDescent="0.25">
      <c r="A38" s="13"/>
      <c r="B38" s="33" t="s">
        <v>7</v>
      </c>
      <c r="C38" s="15">
        <f>'Monthly ASR Under 18'!I38</f>
        <v>0</v>
      </c>
      <c r="D38" s="15">
        <f>'Monthly ASR Under 18'!J38</f>
        <v>0</v>
      </c>
      <c r="E38" s="15">
        <f>'Monthly ASR Under 18'!K38</f>
        <v>0</v>
      </c>
      <c r="F38" s="15">
        <f>'Monthly ASR Under 18'!L38</f>
        <v>0</v>
      </c>
      <c r="G38" s="15">
        <f>'Monthly ASR Under 18'!M38</f>
        <v>0</v>
      </c>
      <c r="H38" s="15">
        <f>'Monthly ASR Under 18'!N38</f>
        <v>0</v>
      </c>
      <c r="I38" s="59">
        <f t="shared" si="8"/>
        <v>0</v>
      </c>
      <c r="J38" s="15">
        <f>'Monthly ASR Under 18'!V38</f>
        <v>0</v>
      </c>
      <c r="K38" s="15">
        <f>'Monthly ASR Under 18'!W38</f>
        <v>0</v>
      </c>
      <c r="L38" s="15">
        <f>'Monthly ASR Under 18'!X38</f>
        <v>0</v>
      </c>
      <c r="M38" s="15">
        <f>'Monthly ASR Under 18'!Y38</f>
        <v>0</v>
      </c>
      <c r="N38" s="15">
        <f>'Monthly ASR Under 18'!Z38</f>
        <v>0</v>
      </c>
      <c r="O38" s="15">
        <f>'Monthly ASR Under 18'!AA38</f>
        <v>0</v>
      </c>
      <c r="P38" s="59">
        <f t="shared" si="9"/>
        <v>0</v>
      </c>
      <c r="Q38" s="15">
        <f>'Monthly ASR Under 18'!AI38</f>
        <v>0</v>
      </c>
      <c r="R38" s="15">
        <f>'Monthly ASR Under 18'!AJ38</f>
        <v>0</v>
      </c>
      <c r="S38" s="15">
        <f>'Monthly ASR Under 18'!AK38</f>
        <v>0</v>
      </c>
      <c r="T38" s="15">
        <f>'Monthly ASR Under 18'!AL38</f>
        <v>0</v>
      </c>
      <c r="U38" s="15">
        <f>'Monthly ASR Under 18'!AM38</f>
        <v>0</v>
      </c>
      <c r="V38" s="15">
        <f>'Monthly ASR Under 18'!AN38</f>
        <v>0</v>
      </c>
      <c r="W38" s="59">
        <f t="shared" si="10"/>
        <v>0</v>
      </c>
      <c r="X38" s="15">
        <f>'Monthly ASR Under 18'!AV38</f>
        <v>0</v>
      </c>
      <c r="Y38" s="15">
        <f>'Monthly ASR Under 18'!AW38</f>
        <v>0</v>
      </c>
      <c r="Z38" s="15">
        <f>'Monthly ASR Under 18'!AX38</f>
        <v>0</v>
      </c>
      <c r="AA38" s="15">
        <f>'Monthly ASR Under 18'!AY38</f>
        <v>0</v>
      </c>
      <c r="AB38" s="15">
        <f>'Monthly ASR Under 18'!AZ38</f>
        <v>0</v>
      </c>
      <c r="AC38" s="15">
        <f>'Monthly ASR Under 18'!BA38</f>
        <v>0</v>
      </c>
      <c r="AD38" s="59">
        <f t="shared" si="11"/>
        <v>0</v>
      </c>
      <c r="AE38" s="15">
        <f>'Monthly ASR Under 18'!BI38</f>
        <v>0</v>
      </c>
      <c r="AF38" s="15">
        <f>'Monthly ASR Under 18'!BJ38</f>
        <v>0</v>
      </c>
      <c r="AG38" s="15">
        <f>'Monthly ASR Under 18'!BK38</f>
        <v>0</v>
      </c>
      <c r="AH38" s="15">
        <f>'Monthly ASR Under 18'!BL38</f>
        <v>0</v>
      </c>
      <c r="AI38" s="15">
        <f>'Monthly ASR Under 18'!BM38</f>
        <v>0</v>
      </c>
      <c r="AJ38" s="15">
        <f>'Monthly ASR Under 18'!BN38</f>
        <v>0</v>
      </c>
      <c r="AK38" s="59">
        <f t="shared" si="12"/>
        <v>0</v>
      </c>
      <c r="AL38" s="15">
        <f>'Monthly ASR Under 18'!BV38</f>
        <v>0</v>
      </c>
      <c r="AM38" s="15">
        <f>'Monthly ASR Under 18'!BW38</f>
        <v>0</v>
      </c>
      <c r="AN38" s="15">
        <f>'Monthly ASR Under 18'!BX38</f>
        <v>0</v>
      </c>
      <c r="AO38" s="15">
        <f>'Monthly ASR Under 18'!BY38</f>
        <v>0</v>
      </c>
      <c r="AP38" s="15">
        <f>'Monthly ASR Under 18'!BZ38</f>
        <v>0</v>
      </c>
      <c r="AQ38" s="15">
        <f>'Monthly ASR Under 18'!CA38</f>
        <v>0</v>
      </c>
      <c r="AR38" s="59">
        <f t="shared" si="13"/>
        <v>0</v>
      </c>
      <c r="AS38" s="16">
        <f t="shared" si="14"/>
        <v>0</v>
      </c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</row>
    <row r="39" spans="1:68" s="31" customFormat="1" x14ac:dyDescent="0.25">
      <c r="A39" s="17" t="s">
        <v>24</v>
      </c>
      <c r="B39" s="34" t="s">
        <v>6</v>
      </c>
      <c r="C39" s="19">
        <f>'Monthly ASR Under 18'!I39</f>
        <v>0</v>
      </c>
      <c r="D39" s="19">
        <f>'Monthly ASR Under 18'!J39</f>
        <v>0</v>
      </c>
      <c r="E39" s="19">
        <f>'Monthly ASR Under 18'!K39</f>
        <v>0</v>
      </c>
      <c r="F39" s="19">
        <f>'Monthly ASR Under 18'!L39</f>
        <v>0</v>
      </c>
      <c r="G39" s="19">
        <f>'Monthly ASR Under 18'!M39</f>
        <v>0</v>
      </c>
      <c r="H39" s="19">
        <f>'Monthly ASR Under 18'!N39</f>
        <v>0</v>
      </c>
      <c r="I39" s="60">
        <f t="shared" si="8"/>
        <v>0</v>
      </c>
      <c r="J39" s="19">
        <f>'Monthly ASR Under 18'!V39</f>
        <v>0</v>
      </c>
      <c r="K39" s="19">
        <f>'Monthly ASR Under 18'!W39</f>
        <v>0</v>
      </c>
      <c r="L39" s="19">
        <f>'Monthly ASR Under 18'!X39</f>
        <v>0</v>
      </c>
      <c r="M39" s="19">
        <f>'Monthly ASR Under 18'!Y39</f>
        <v>0</v>
      </c>
      <c r="N39" s="19">
        <f>'Monthly ASR Under 18'!Z39</f>
        <v>0</v>
      </c>
      <c r="O39" s="19">
        <f>'Monthly ASR Under 18'!AA39</f>
        <v>0</v>
      </c>
      <c r="P39" s="60">
        <f t="shared" si="9"/>
        <v>0</v>
      </c>
      <c r="Q39" s="19">
        <f>'Monthly ASR Under 18'!AI39</f>
        <v>0</v>
      </c>
      <c r="R39" s="19">
        <f>'Monthly ASR Under 18'!AJ39</f>
        <v>0</v>
      </c>
      <c r="S39" s="19">
        <f>'Monthly ASR Under 18'!AK39</f>
        <v>0</v>
      </c>
      <c r="T39" s="19">
        <f>'Monthly ASR Under 18'!AL39</f>
        <v>0</v>
      </c>
      <c r="U39" s="19">
        <f>'Monthly ASR Under 18'!AM39</f>
        <v>0</v>
      </c>
      <c r="V39" s="19">
        <f>'Monthly ASR Under 18'!AN39</f>
        <v>0</v>
      </c>
      <c r="W39" s="60">
        <f t="shared" si="10"/>
        <v>0</v>
      </c>
      <c r="X39" s="19">
        <f>'Monthly ASR Under 18'!AV39</f>
        <v>0</v>
      </c>
      <c r="Y39" s="19">
        <f>'Monthly ASR Under 18'!AW39</f>
        <v>0</v>
      </c>
      <c r="Z39" s="19">
        <f>'Monthly ASR Under 18'!AX39</f>
        <v>0</v>
      </c>
      <c r="AA39" s="19">
        <f>'Monthly ASR Under 18'!AY39</f>
        <v>0</v>
      </c>
      <c r="AB39" s="19">
        <f>'Monthly ASR Under 18'!AZ39</f>
        <v>0</v>
      </c>
      <c r="AC39" s="19">
        <f>'Monthly ASR Under 18'!BA39</f>
        <v>0</v>
      </c>
      <c r="AD39" s="60">
        <f t="shared" si="11"/>
        <v>0</v>
      </c>
      <c r="AE39" s="19">
        <f>'Monthly ASR Under 18'!BI39</f>
        <v>0</v>
      </c>
      <c r="AF39" s="19">
        <f>'Monthly ASR Under 18'!BJ39</f>
        <v>0</v>
      </c>
      <c r="AG39" s="19">
        <f>'Monthly ASR Under 18'!BK39</f>
        <v>0</v>
      </c>
      <c r="AH39" s="19">
        <f>'Monthly ASR Under 18'!BL39</f>
        <v>0</v>
      </c>
      <c r="AI39" s="19">
        <f>'Monthly ASR Under 18'!BM39</f>
        <v>0</v>
      </c>
      <c r="AJ39" s="19">
        <f>'Monthly ASR Under 18'!BN39</f>
        <v>0</v>
      </c>
      <c r="AK39" s="60">
        <f t="shared" si="12"/>
        <v>0</v>
      </c>
      <c r="AL39" s="19">
        <f>'Monthly ASR Under 18'!BV39</f>
        <v>0</v>
      </c>
      <c r="AM39" s="19">
        <f>'Monthly ASR Under 18'!BW39</f>
        <v>0</v>
      </c>
      <c r="AN39" s="19">
        <f>'Monthly ASR Under 18'!BX39</f>
        <v>0</v>
      </c>
      <c r="AO39" s="19">
        <f>'Monthly ASR Under 18'!BY39</f>
        <v>0</v>
      </c>
      <c r="AP39" s="19">
        <f>'Monthly ASR Under 18'!BZ39</f>
        <v>0</v>
      </c>
      <c r="AQ39" s="19">
        <f>'Monthly ASR Under 18'!CA39</f>
        <v>0</v>
      </c>
      <c r="AR39" s="60">
        <f t="shared" si="13"/>
        <v>0</v>
      </c>
      <c r="AS39" s="20">
        <f t="shared" si="14"/>
        <v>0</v>
      </c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</row>
    <row r="40" spans="1:68" s="32" customFormat="1" ht="15.75" thickBot="1" x14ac:dyDescent="0.3">
      <c r="A40" s="21"/>
      <c r="B40" s="35" t="s">
        <v>7</v>
      </c>
      <c r="C40" s="23">
        <f>'Monthly ASR Under 18'!I40</f>
        <v>0</v>
      </c>
      <c r="D40" s="23">
        <f>'Monthly ASR Under 18'!J40</f>
        <v>0</v>
      </c>
      <c r="E40" s="23">
        <f>'Monthly ASR Under 18'!K40</f>
        <v>0</v>
      </c>
      <c r="F40" s="23">
        <f>'Monthly ASR Under 18'!L40</f>
        <v>0</v>
      </c>
      <c r="G40" s="23">
        <f>'Monthly ASR Under 18'!M40</f>
        <v>0</v>
      </c>
      <c r="H40" s="23">
        <f>'Monthly ASR Under 18'!N40</f>
        <v>0</v>
      </c>
      <c r="I40" s="61">
        <f t="shared" si="8"/>
        <v>0</v>
      </c>
      <c r="J40" s="23">
        <f>'Monthly ASR Under 18'!V40</f>
        <v>0</v>
      </c>
      <c r="K40" s="23">
        <f>'Monthly ASR Under 18'!W40</f>
        <v>0</v>
      </c>
      <c r="L40" s="23">
        <f>'Monthly ASR Under 18'!X40</f>
        <v>0</v>
      </c>
      <c r="M40" s="23">
        <f>'Monthly ASR Under 18'!Y40</f>
        <v>0</v>
      </c>
      <c r="N40" s="23">
        <f>'Monthly ASR Under 18'!Z40</f>
        <v>0</v>
      </c>
      <c r="O40" s="23">
        <f>'Monthly ASR Under 18'!AA40</f>
        <v>0</v>
      </c>
      <c r="P40" s="61">
        <f t="shared" si="9"/>
        <v>0</v>
      </c>
      <c r="Q40" s="23">
        <f>'Monthly ASR Under 18'!AI40</f>
        <v>0</v>
      </c>
      <c r="R40" s="23">
        <f>'Monthly ASR Under 18'!AJ40</f>
        <v>0</v>
      </c>
      <c r="S40" s="23">
        <f>'Monthly ASR Under 18'!AK40</f>
        <v>0</v>
      </c>
      <c r="T40" s="23">
        <f>'Monthly ASR Under 18'!AL40</f>
        <v>0</v>
      </c>
      <c r="U40" s="23">
        <f>'Monthly ASR Under 18'!AM40</f>
        <v>0</v>
      </c>
      <c r="V40" s="23">
        <f>'Monthly ASR Under 18'!AN40</f>
        <v>0</v>
      </c>
      <c r="W40" s="61">
        <f t="shared" si="10"/>
        <v>0</v>
      </c>
      <c r="X40" s="23">
        <f>'Monthly ASR Under 18'!AV40</f>
        <v>0</v>
      </c>
      <c r="Y40" s="23">
        <f>'Monthly ASR Under 18'!AW40</f>
        <v>0</v>
      </c>
      <c r="Z40" s="23">
        <f>'Monthly ASR Under 18'!AX40</f>
        <v>0</v>
      </c>
      <c r="AA40" s="23">
        <f>'Monthly ASR Under 18'!AY40</f>
        <v>0</v>
      </c>
      <c r="AB40" s="23">
        <f>'Monthly ASR Under 18'!AZ40</f>
        <v>0</v>
      </c>
      <c r="AC40" s="23">
        <f>'Monthly ASR Under 18'!BA40</f>
        <v>0</v>
      </c>
      <c r="AD40" s="61">
        <f t="shared" si="11"/>
        <v>0</v>
      </c>
      <c r="AE40" s="23">
        <f>'Monthly ASR Under 18'!BI40</f>
        <v>0</v>
      </c>
      <c r="AF40" s="23">
        <f>'Monthly ASR Under 18'!BJ40</f>
        <v>0</v>
      </c>
      <c r="AG40" s="23">
        <f>'Monthly ASR Under 18'!BK40</f>
        <v>0</v>
      </c>
      <c r="AH40" s="23">
        <f>'Monthly ASR Under 18'!BL40</f>
        <v>0</v>
      </c>
      <c r="AI40" s="23">
        <f>'Monthly ASR Under 18'!BM40</f>
        <v>0</v>
      </c>
      <c r="AJ40" s="23">
        <f>'Monthly ASR Under 18'!BN40</f>
        <v>0</v>
      </c>
      <c r="AK40" s="61">
        <f t="shared" si="12"/>
        <v>0</v>
      </c>
      <c r="AL40" s="23">
        <f>'Monthly ASR Under 18'!BV40</f>
        <v>0</v>
      </c>
      <c r="AM40" s="23">
        <f>'Monthly ASR Under 18'!BW40</f>
        <v>0</v>
      </c>
      <c r="AN40" s="23">
        <f>'Monthly ASR Under 18'!BX40</f>
        <v>0</v>
      </c>
      <c r="AO40" s="23">
        <f>'Monthly ASR Under 18'!BY40</f>
        <v>0</v>
      </c>
      <c r="AP40" s="23">
        <f>'Monthly ASR Under 18'!BZ40</f>
        <v>0</v>
      </c>
      <c r="AQ40" s="23">
        <f>'Monthly ASR Under 18'!CA40</f>
        <v>0</v>
      </c>
      <c r="AR40" s="61">
        <f t="shared" si="13"/>
        <v>0</v>
      </c>
      <c r="AS40" s="24">
        <f t="shared" si="14"/>
        <v>0</v>
      </c>
      <c r="AT40" s="31"/>
    </row>
    <row r="41" spans="1:68" ht="15.75" thickTop="1" x14ac:dyDescent="0.25">
      <c r="A41" s="36" t="s">
        <v>25</v>
      </c>
      <c r="B41" s="37" t="s">
        <v>6</v>
      </c>
      <c r="C41" s="28">
        <f t="shared" ref="C41:AS42" si="15">C27+C29+C31+C33+C35+C37+C39</f>
        <v>0</v>
      </c>
      <c r="D41" s="28">
        <f t="shared" si="15"/>
        <v>0</v>
      </c>
      <c r="E41" s="28">
        <f t="shared" si="15"/>
        <v>0</v>
      </c>
      <c r="F41" s="28">
        <f t="shared" si="15"/>
        <v>0</v>
      </c>
      <c r="G41" s="28">
        <f t="shared" si="15"/>
        <v>0</v>
      </c>
      <c r="H41" s="28">
        <f t="shared" si="15"/>
        <v>0</v>
      </c>
      <c r="I41" s="63">
        <f t="shared" si="15"/>
        <v>0</v>
      </c>
      <c r="J41" s="28">
        <f t="shared" si="15"/>
        <v>0</v>
      </c>
      <c r="K41" s="28">
        <f t="shared" si="15"/>
        <v>0</v>
      </c>
      <c r="L41" s="28">
        <f t="shared" si="15"/>
        <v>0</v>
      </c>
      <c r="M41" s="28">
        <f t="shared" si="15"/>
        <v>0</v>
      </c>
      <c r="N41" s="28">
        <f t="shared" si="15"/>
        <v>0</v>
      </c>
      <c r="O41" s="28">
        <f t="shared" si="15"/>
        <v>0</v>
      </c>
      <c r="P41" s="63">
        <f t="shared" si="15"/>
        <v>0</v>
      </c>
      <c r="Q41" s="28">
        <f t="shared" si="15"/>
        <v>0</v>
      </c>
      <c r="R41" s="28">
        <f t="shared" si="15"/>
        <v>0</v>
      </c>
      <c r="S41" s="28">
        <f t="shared" si="15"/>
        <v>0</v>
      </c>
      <c r="T41" s="28">
        <f t="shared" si="15"/>
        <v>0</v>
      </c>
      <c r="U41" s="28">
        <f t="shared" si="15"/>
        <v>0</v>
      </c>
      <c r="V41" s="28">
        <f t="shared" si="15"/>
        <v>0</v>
      </c>
      <c r="W41" s="63">
        <f t="shared" si="15"/>
        <v>0</v>
      </c>
      <c r="X41" s="28">
        <f t="shared" si="15"/>
        <v>0</v>
      </c>
      <c r="Y41" s="28">
        <f t="shared" si="15"/>
        <v>0</v>
      </c>
      <c r="Z41" s="28">
        <f t="shared" si="15"/>
        <v>0</v>
      </c>
      <c r="AA41" s="28">
        <f t="shared" si="15"/>
        <v>0</v>
      </c>
      <c r="AB41" s="28">
        <f t="shared" si="15"/>
        <v>0</v>
      </c>
      <c r="AC41" s="28">
        <f t="shared" si="15"/>
        <v>0</v>
      </c>
      <c r="AD41" s="63">
        <f t="shared" si="15"/>
        <v>0</v>
      </c>
      <c r="AE41" s="28">
        <f t="shared" si="15"/>
        <v>0</v>
      </c>
      <c r="AF41" s="28">
        <f t="shared" si="15"/>
        <v>0</v>
      </c>
      <c r="AG41" s="28">
        <f t="shared" si="15"/>
        <v>0</v>
      </c>
      <c r="AH41" s="28">
        <f t="shared" si="15"/>
        <v>0</v>
      </c>
      <c r="AI41" s="28">
        <f t="shared" si="15"/>
        <v>0</v>
      </c>
      <c r="AJ41" s="28">
        <f t="shared" si="15"/>
        <v>0</v>
      </c>
      <c r="AK41" s="63">
        <f t="shared" si="15"/>
        <v>0</v>
      </c>
      <c r="AL41" s="28">
        <f t="shared" si="15"/>
        <v>0</v>
      </c>
      <c r="AM41" s="28">
        <f t="shared" si="15"/>
        <v>0</v>
      </c>
      <c r="AN41" s="28">
        <f t="shared" si="15"/>
        <v>0</v>
      </c>
      <c r="AO41" s="28">
        <f t="shared" si="15"/>
        <v>0</v>
      </c>
      <c r="AP41" s="28">
        <f t="shared" si="15"/>
        <v>0</v>
      </c>
      <c r="AQ41" s="28">
        <f t="shared" si="15"/>
        <v>0</v>
      </c>
      <c r="AR41" s="63">
        <f t="shared" si="15"/>
        <v>0</v>
      </c>
      <c r="AS41" s="38">
        <f t="shared" si="15"/>
        <v>0</v>
      </c>
    </row>
    <row r="42" spans="1:68" x14ac:dyDescent="0.25">
      <c r="A42" s="39"/>
      <c r="B42" s="37" t="s">
        <v>7</v>
      </c>
      <c r="C42" s="28">
        <f t="shared" si="15"/>
        <v>0</v>
      </c>
      <c r="D42" s="28">
        <f t="shared" si="15"/>
        <v>0</v>
      </c>
      <c r="E42" s="28">
        <f t="shared" si="15"/>
        <v>0</v>
      </c>
      <c r="F42" s="28">
        <f t="shared" si="15"/>
        <v>0</v>
      </c>
      <c r="G42" s="28">
        <f t="shared" si="15"/>
        <v>0</v>
      </c>
      <c r="H42" s="28">
        <f t="shared" si="15"/>
        <v>0</v>
      </c>
      <c r="I42" s="63">
        <f t="shared" si="15"/>
        <v>0</v>
      </c>
      <c r="J42" s="28">
        <f t="shared" si="15"/>
        <v>0</v>
      </c>
      <c r="K42" s="28">
        <f t="shared" si="15"/>
        <v>0</v>
      </c>
      <c r="L42" s="28">
        <f t="shared" si="15"/>
        <v>0</v>
      </c>
      <c r="M42" s="28">
        <f t="shared" si="15"/>
        <v>0</v>
      </c>
      <c r="N42" s="28">
        <f t="shared" si="15"/>
        <v>0</v>
      </c>
      <c r="O42" s="28">
        <f t="shared" si="15"/>
        <v>0</v>
      </c>
      <c r="P42" s="63">
        <f t="shared" si="15"/>
        <v>0</v>
      </c>
      <c r="Q42" s="28">
        <f t="shared" si="15"/>
        <v>0</v>
      </c>
      <c r="R42" s="28">
        <f t="shared" si="15"/>
        <v>0</v>
      </c>
      <c r="S42" s="28">
        <f t="shared" si="15"/>
        <v>0</v>
      </c>
      <c r="T42" s="28">
        <f t="shared" si="15"/>
        <v>0</v>
      </c>
      <c r="U42" s="28">
        <f t="shared" si="15"/>
        <v>0</v>
      </c>
      <c r="V42" s="28">
        <f t="shared" si="15"/>
        <v>0</v>
      </c>
      <c r="W42" s="63">
        <f t="shared" si="15"/>
        <v>0</v>
      </c>
      <c r="X42" s="28">
        <f t="shared" si="15"/>
        <v>0</v>
      </c>
      <c r="Y42" s="28">
        <f t="shared" si="15"/>
        <v>0</v>
      </c>
      <c r="Z42" s="28">
        <f t="shared" si="15"/>
        <v>0</v>
      </c>
      <c r="AA42" s="28">
        <f t="shared" si="15"/>
        <v>0</v>
      </c>
      <c r="AB42" s="28">
        <f t="shared" si="15"/>
        <v>0</v>
      </c>
      <c r="AC42" s="28">
        <f t="shared" si="15"/>
        <v>0</v>
      </c>
      <c r="AD42" s="63">
        <f t="shared" si="15"/>
        <v>0</v>
      </c>
      <c r="AE42" s="28">
        <f t="shared" si="15"/>
        <v>0</v>
      </c>
      <c r="AF42" s="28">
        <f t="shared" si="15"/>
        <v>0</v>
      </c>
      <c r="AG42" s="28">
        <f t="shared" si="15"/>
        <v>0</v>
      </c>
      <c r="AH42" s="28">
        <f t="shared" si="15"/>
        <v>0</v>
      </c>
      <c r="AI42" s="28">
        <f t="shared" si="15"/>
        <v>0</v>
      </c>
      <c r="AJ42" s="28">
        <f t="shared" si="15"/>
        <v>0</v>
      </c>
      <c r="AK42" s="63">
        <f t="shared" si="15"/>
        <v>0</v>
      </c>
      <c r="AL42" s="28">
        <f t="shared" si="15"/>
        <v>0</v>
      </c>
      <c r="AM42" s="28">
        <f t="shared" si="15"/>
        <v>0</v>
      </c>
      <c r="AN42" s="28">
        <f t="shared" si="15"/>
        <v>0</v>
      </c>
      <c r="AO42" s="28">
        <f t="shared" si="15"/>
        <v>0</v>
      </c>
      <c r="AP42" s="28">
        <f t="shared" si="15"/>
        <v>0</v>
      </c>
      <c r="AQ42" s="28">
        <f t="shared" si="15"/>
        <v>0</v>
      </c>
      <c r="AR42" s="63">
        <f t="shared" si="15"/>
        <v>0</v>
      </c>
      <c r="AS42" s="38">
        <f t="shared" si="15"/>
        <v>0</v>
      </c>
    </row>
    <row r="44" spans="1:68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/>
      <c r="H44" s="7"/>
      <c r="I44" s="7"/>
      <c r="J44" s="7" t="s">
        <v>2</v>
      </c>
      <c r="K44" s="7"/>
      <c r="L44" s="7"/>
      <c r="M44" s="7"/>
      <c r="N44" s="7"/>
      <c r="O44" s="7"/>
      <c r="P44" s="7"/>
      <c r="Q44" s="7" t="s">
        <v>3</v>
      </c>
      <c r="R44" s="7"/>
      <c r="S44" s="7"/>
      <c r="T44" s="7"/>
      <c r="U44" s="7"/>
      <c r="V44" s="7"/>
      <c r="W44" s="7"/>
      <c r="X44" s="7">
        <v>15</v>
      </c>
      <c r="Y44" s="7"/>
      <c r="Z44" s="7"/>
      <c r="AA44" s="7"/>
      <c r="AB44" s="7"/>
      <c r="AC44" s="7"/>
      <c r="AD44" s="7"/>
      <c r="AE44" s="7">
        <v>16</v>
      </c>
      <c r="AF44" s="7"/>
      <c r="AG44" s="7"/>
      <c r="AH44" s="7"/>
      <c r="AI44" s="7"/>
      <c r="AJ44" s="7"/>
      <c r="AK44" s="7"/>
      <c r="AL44" s="7">
        <v>17</v>
      </c>
      <c r="AM44" s="7"/>
      <c r="AN44" s="7"/>
      <c r="AO44" s="7"/>
      <c r="AP44" s="7"/>
      <c r="AQ44" s="7"/>
      <c r="AR44" s="7"/>
      <c r="AS44" s="7" t="s">
        <v>4</v>
      </c>
    </row>
    <row r="45" spans="1:68" s="8" customFormat="1" ht="15.75" thickBot="1" x14ac:dyDescent="0.3">
      <c r="A45" s="5"/>
      <c r="B45" s="6"/>
      <c r="C45" s="7" t="s">
        <v>67</v>
      </c>
      <c r="D45" s="7" t="s">
        <v>70</v>
      </c>
      <c r="E45" s="7" t="s">
        <v>71</v>
      </c>
      <c r="F45" s="7" t="s">
        <v>72</v>
      </c>
      <c r="G45" s="7" t="s">
        <v>73</v>
      </c>
      <c r="H45" s="7" t="s">
        <v>74</v>
      </c>
      <c r="I45" s="7" t="s">
        <v>75</v>
      </c>
      <c r="J45" s="7" t="s">
        <v>67</v>
      </c>
      <c r="K45" s="7" t="s">
        <v>70</v>
      </c>
      <c r="L45" s="7" t="s">
        <v>71</v>
      </c>
      <c r="M45" s="7" t="s">
        <v>72</v>
      </c>
      <c r="N45" s="7" t="s">
        <v>73</v>
      </c>
      <c r="O45" s="7" t="s">
        <v>74</v>
      </c>
      <c r="P45" s="7" t="s">
        <v>75</v>
      </c>
      <c r="Q45" s="7" t="s">
        <v>67</v>
      </c>
      <c r="R45" s="7" t="s">
        <v>70</v>
      </c>
      <c r="S45" s="7" t="s">
        <v>71</v>
      </c>
      <c r="T45" s="7" t="s">
        <v>72</v>
      </c>
      <c r="U45" s="7" t="s">
        <v>73</v>
      </c>
      <c r="V45" s="7" t="s">
        <v>74</v>
      </c>
      <c r="W45" s="7" t="s">
        <v>75</v>
      </c>
      <c r="X45" s="7" t="s">
        <v>67</v>
      </c>
      <c r="Y45" s="7" t="s">
        <v>70</v>
      </c>
      <c r="Z45" s="7" t="s">
        <v>71</v>
      </c>
      <c r="AA45" s="7" t="s">
        <v>72</v>
      </c>
      <c r="AB45" s="7" t="s">
        <v>73</v>
      </c>
      <c r="AC45" s="7" t="s">
        <v>74</v>
      </c>
      <c r="AD45" s="7" t="s">
        <v>75</v>
      </c>
      <c r="AE45" s="7" t="s">
        <v>67</v>
      </c>
      <c r="AF45" s="7" t="s">
        <v>70</v>
      </c>
      <c r="AG45" s="7" t="s">
        <v>71</v>
      </c>
      <c r="AH45" s="7" t="s">
        <v>72</v>
      </c>
      <c r="AI45" s="7" t="s">
        <v>73</v>
      </c>
      <c r="AJ45" s="7" t="s">
        <v>74</v>
      </c>
      <c r="AK45" s="7" t="s">
        <v>75</v>
      </c>
      <c r="AL45" s="7" t="s">
        <v>67</v>
      </c>
      <c r="AM45" s="7" t="s">
        <v>70</v>
      </c>
      <c r="AN45" s="7" t="s">
        <v>71</v>
      </c>
      <c r="AO45" s="7" t="s">
        <v>72</v>
      </c>
      <c r="AP45" s="7" t="s">
        <v>73</v>
      </c>
      <c r="AQ45" s="7" t="s">
        <v>74</v>
      </c>
      <c r="AR45" s="7" t="s">
        <v>75</v>
      </c>
      <c r="AS45" s="7"/>
    </row>
    <row r="46" spans="1:68" s="32" customFormat="1" ht="15.75" thickTop="1" x14ac:dyDescent="0.25">
      <c r="A46" s="9" t="s">
        <v>27</v>
      </c>
      <c r="B46" s="30" t="s">
        <v>6</v>
      </c>
      <c r="C46" s="11">
        <f>'Monthly ASR Under 18'!I46</f>
        <v>0</v>
      </c>
      <c r="D46" s="11">
        <f>'Monthly ASR Under 18'!J46</f>
        <v>0</v>
      </c>
      <c r="E46" s="11">
        <f>'Monthly ASR Under 18'!K46</f>
        <v>0</v>
      </c>
      <c r="F46" s="11">
        <f>'Monthly ASR Under 18'!L46</f>
        <v>0</v>
      </c>
      <c r="G46" s="11">
        <f>'Monthly ASR Under 18'!M46</f>
        <v>0</v>
      </c>
      <c r="H46" s="11">
        <f>'Monthly ASR Under 18'!N46</f>
        <v>0</v>
      </c>
      <c r="I46" s="58">
        <f t="shared" ref="I46:I53" si="16">SUM(C46:H46)</f>
        <v>0</v>
      </c>
      <c r="J46" s="11">
        <f>'Monthly ASR Under 18'!V46</f>
        <v>0</v>
      </c>
      <c r="K46" s="11">
        <f>'Monthly ASR Under 18'!W46</f>
        <v>0</v>
      </c>
      <c r="L46" s="11">
        <f>'Monthly ASR Under 18'!X46</f>
        <v>0</v>
      </c>
      <c r="M46" s="11">
        <f>'Monthly ASR Under 18'!Y46</f>
        <v>0</v>
      </c>
      <c r="N46" s="11">
        <f>'Monthly ASR Under 18'!Z46</f>
        <v>0</v>
      </c>
      <c r="O46" s="11">
        <f>'Monthly ASR Under 18'!AA46</f>
        <v>0</v>
      </c>
      <c r="P46" s="58">
        <f t="shared" ref="P46:P53" si="17">SUM(J46:O46)</f>
        <v>0</v>
      </c>
      <c r="Q46" s="11">
        <f>'Monthly ASR Under 18'!AI46</f>
        <v>0</v>
      </c>
      <c r="R46" s="11">
        <f>'Monthly ASR Under 18'!AJ46</f>
        <v>0</v>
      </c>
      <c r="S46" s="11">
        <f>'Monthly ASR Under 18'!AK46</f>
        <v>0</v>
      </c>
      <c r="T46" s="11">
        <f>'Monthly ASR Under 18'!AL46</f>
        <v>0</v>
      </c>
      <c r="U46" s="11">
        <f>'Monthly ASR Under 18'!AM46</f>
        <v>0</v>
      </c>
      <c r="V46" s="11">
        <f>'Monthly ASR Under 18'!AN46</f>
        <v>0</v>
      </c>
      <c r="W46" s="58">
        <f t="shared" ref="W46:W53" si="18">SUM(Q46:V46)</f>
        <v>0</v>
      </c>
      <c r="X46" s="11">
        <f>'Monthly ASR Under 18'!AV46</f>
        <v>0</v>
      </c>
      <c r="Y46" s="11">
        <f>'Monthly ASR Under 18'!AW46</f>
        <v>0</v>
      </c>
      <c r="Z46" s="11">
        <f>'Monthly ASR Under 18'!AX46</f>
        <v>0</v>
      </c>
      <c r="AA46" s="11">
        <f>'Monthly ASR Under 18'!AY46</f>
        <v>0</v>
      </c>
      <c r="AB46" s="11">
        <f>'Monthly ASR Under 18'!AZ46</f>
        <v>0</v>
      </c>
      <c r="AC46" s="11">
        <f>'Monthly ASR Under 18'!BA46</f>
        <v>0</v>
      </c>
      <c r="AD46" s="58">
        <f t="shared" ref="AD46:AD53" si="19">SUM(X46:AC46)</f>
        <v>0</v>
      </c>
      <c r="AE46" s="11">
        <f>'Monthly ASR Under 18'!BI46</f>
        <v>0</v>
      </c>
      <c r="AF46" s="11">
        <f>'Monthly ASR Under 18'!BJ46</f>
        <v>0</v>
      </c>
      <c r="AG46" s="11">
        <f>'Monthly ASR Under 18'!BK46</f>
        <v>0</v>
      </c>
      <c r="AH46" s="11">
        <f>'Monthly ASR Under 18'!BL46</f>
        <v>0</v>
      </c>
      <c r="AI46" s="11">
        <f>'Monthly ASR Under 18'!BM46</f>
        <v>0</v>
      </c>
      <c r="AJ46" s="11">
        <f>'Monthly ASR Under 18'!BN46</f>
        <v>0</v>
      </c>
      <c r="AK46" s="58">
        <f t="shared" ref="AK46:AK53" si="20">SUM(AE46:AJ46)</f>
        <v>0</v>
      </c>
      <c r="AL46" s="11">
        <f>'Monthly ASR Under 18'!BV46</f>
        <v>0</v>
      </c>
      <c r="AM46" s="11">
        <f>'Monthly ASR Under 18'!BW46</f>
        <v>0</v>
      </c>
      <c r="AN46" s="11">
        <f>'Monthly ASR Under 18'!BX46</f>
        <v>0</v>
      </c>
      <c r="AO46" s="11">
        <f>'Monthly ASR Under 18'!BY46</f>
        <v>0</v>
      </c>
      <c r="AP46" s="11">
        <f>'Monthly ASR Under 18'!BZ46</f>
        <v>0</v>
      </c>
      <c r="AQ46" s="11">
        <f>'Monthly ASR Under 18'!CA46</f>
        <v>0</v>
      </c>
      <c r="AR46" s="58">
        <f t="shared" ref="AR46:AR53" si="21">SUM(AL46:AQ46)</f>
        <v>0</v>
      </c>
      <c r="AS46" s="12">
        <f t="shared" ref="AS46:AS53" si="22">SUM(C46:AL46)</f>
        <v>0</v>
      </c>
      <c r="AT46" s="31"/>
    </row>
    <row r="47" spans="1:68" s="32" customFormat="1" x14ac:dyDescent="0.25">
      <c r="A47" s="13"/>
      <c r="B47" s="33" t="s">
        <v>7</v>
      </c>
      <c r="C47" s="15">
        <f>'Monthly ASR Under 18'!I47</f>
        <v>0</v>
      </c>
      <c r="D47" s="15">
        <f>'Monthly ASR Under 18'!J47</f>
        <v>0</v>
      </c>
      <c r="E47" s="15">
        <f>'Monthly ASR Under 18'!K47</f>
        <v>0</v>
      </c>
      <c r="F47" s="15">
        <f>'Monthly ASR Under 18'!L47</f>
        <v>0</v>
      </c>
      <c r="G47" s="15">
        <f>'Monthly ASR Under 18'!M47</f>
        <v>0</v>
      </c>
      <c r="H47" s="15">
        <f>'Monthly ASR Under 18'!N47</f>
        <v>0</v>
      </c>
      <c r="I47" s="59">
        <f t="shared" si="16"/>
        <v>0</v>
      </c>
      <c r="J47" s="15">
        <f>'Monthly ASR Under 18'!V47</f>
        <v>0</v>
      </c>
      <c r="K47" s="15">
        <f>'Monthly ASR Under 18'!W47</f>
        <v>0</v>
      </c>
      <c r="L47" s="15">
        <f>'Monthly ASR Under 18'!X47</f>
        <v>0</v>
      </c>
      <c r="M47" s="15">
        <f>'Monthly ASR Under 18'!Y47</f>
        <v>0</v>
      </c>
      <c r="N47" s="15">
        <f>'Monthly ASR Under 18'!Z47</f>
        <v>0</v>
      </c>
      <c r="O47" s="15">
        <f>'Monthly ASR Under 18'!AA47</f>
        <v>0</v>
      </c>
      <c r="P47" s="59">
        <f t="shared" si="17"/>
        <v>0</v>
      </c>
      <c r="Q47" s="15">
        <f>'Monthly ASR Under 18'!AI47</f>
        <v>0</v>
      </c>
      <c r="R47" s="15">
        <f>'Monthly ASR Under 18'!AJ47</f>
        <v>0</v>
      </c>
      <c r="S47" s="15">
        <f>'Monthly ASR Under 18'!AK47</f>
        <v>0</v>
      </c>
      <c r="T47" s="15">
        <f>'Monthly ASR Under 18'!AL47</f>
        <v>0</v>
      </c>
      <c r="U47" s="15">
        <f>'Monthly ASR Under 18'!AM47</f>
        <v>0</v>
      </c>
      <c r="V47" s="15">
        <f>'Monthly ASR Under 18'!AN47</f>
        <v>0</v>
      </c>
      <c r="W47" s="59">
        <f t="shared" si="18"/>
        <v>0</v>
      </c>
      <c r="X47" s="15">
        <f>'Monthly ASR Under 18'!AV47</f>
        <v>0</v>
      </c>
      <c r="Y47" s="15">
        <f>'Monthly ASR Under 18'!AW47</f>
        <v>0</v>
      </c>
      <c r="Z47" s="15">
        <f>'Monthly ASR Under 18'!AX47</f>
        <v>0</v>
      </c>
      <c r="AA47" s="15">
        <f>'Monthly ASR Under 18'!AY47</f>
        <v>0</v>
      </c>
      <c r="AB47" s="15">
        <f>'Monthly ASR Under 18'!AZ47</f>
        <v>0</v>
      </c>
      <c r="AC47" s="15">
        <f>'Monthly ASR Under 18'!BA47</f>
        <v>0</v>
      </c>
      <c r="AD47" s="59">
        <f t="shared" si="19"/>
        <v>0</v>
      </c>
      <c r="AE47" s="15">
        <f>'Monthly ASR Under 18'!BI47</f>
        <v>0</v>
      </c>
      <c r="AF47" s="15">
        <f>'Monthly ASR Under 18'!BJ47</f>
        <v>0</v>
      </c>
      <c r="AG47" s="15">
        <f>'Monthly ASR Under 18'!BK47</f>
        <v>0</v>
      </c>
      <c r="AH47" s="15">
        <f>'Monthly ASR Under 18'!BL47</f>
        <v>0</v>
      </c>
      <c r="AI47" s="15">
        <f>'Monthly ASR Under 18'!BM47</f>
        <v>0</v>
      </c>
      <c r="AJ47" s="15">
        <f>'Monthly ASR Under 18'!BN47</f>
        <v>0</v>
      </c>
      <c r="AK47" s="59">
        <f t="shared" si="20"/>
        <v>0</v>
      </c>
      <c r="AL47" s="15">
        <f>'Monthly ASR Under 18'!BV47</f>
        <v>0</v>
      </c>
      <c r="AM47" s="15">
        <f>'Monthly ASR Under 18'!BW47</f>
        <v>0</v>
      </c>
      <c r="AN47" s="15">
        <f>'Monthly ASR Under 18'!BX47</f>
        <v>0</v>
      </c>
      <c r="AO47" s="15">
        <f>'Monthly ASR Under 18'!BY47</f>
        <v>0</v>
      </c>
      <c r="AP47" s="15">
        <f>'Monthly ASR Under 18'!BZ47</f>
        <v>0</v>
      </c>
      <c r="AQ47" s="15">
        <f>'Monthly ASR Under 18'!CA47</f>
        <v>0</v>
      </c>
      <c r="AR47" s="59">
        <f t="shared" si="21"/>
        <v>0</v>
      </c>
      <c r="AS47" s="16">
        <f t="shared" si="22"/>
        <v>0</v>
      </c>
      <c r="AT47" s="31"/>
    </row>
    <row r="48" spans="1:68" s="32" customFormat="1" x14ac:dyDescent="0.25">
      <c r="A48" s="17" t="s">
        <v>28</v>
      </c>
      <c r="B48" s="34" t="s">
        <v>6</v>
      </c>
      <c r="C48" s="19">
        <f>'Monthly ASR Under 18'!I48</f>
        <v>0</v>
      </c>
      <c r="D48" s="19">
        <f>'Monthly ASR Under 18'!J48</f>
        <v>0</v>
      </c>
      <c r="E48" s="19">
        <f>'Monthly ASR Under 18'!K48</f>
        <v>0</v>
      </c>
      <c r="F48" s="19">
        <f>'Monthly ASR Under 18'!L48</f>
        <v>0</v>
      </c>
      <c r="G48" s="19">
        <f>'Monthly ASR Under 18'!M48</f>
        <v>0</v>
      </c>
      <c r="H48" s="19">
        <f>'Monthly ASR Under 18'!N48</f>
        <v>0</v>
      </c>
      <c r="I48" s="60">
        <f t="shared" si="16"/>
        <v>0</v>
      </c>
      <c r="J48" s="19">
        <f>'Monthly ASR Under 18'!V48</f>
        <v>0</v>
      </c>
      <c r="K48" s="19">
        <f>'Monthly ASR Under 18'!W48</f>
        <v>0</v>
      </c>
      <c r="L48" s="19">
        <f>'Monthly ASR Under 18'!X48</f>
        <v>0</v>
      </c>
      <c r="M48" s="19">
        <f>'Monthly ASR Under 18'!Y48</f>
        <v>0</v>
      </c>
      <c r="N48" s="19">
        <f>'Monthly ASR Under 18'!Z48</f>
        <v>0</v>
      </c>
      <c r="O48" s="19">
        <f>'Monthly ASR Under 18'!AA48</f>
        <v>0</v>
      </c>
      <c r="P48" s="60">
        <f t="shared" si="17"/>
        <v>0</v>
      </c>
      <c r="Q48" s="19">
        <f>'Monthly ASR Under 18'!AI48</f>
        <v>0</v>
      </c>
      <c r="R48" s="19">
        <f>'Monthly ASR Under 18'!AJ48</f>
        <v>0</v>
      </c>
      <c r="S48" s="19">
        <f>'Monthly ASR Under 18'!AK48</f>
        <v>0</v>
      </c>
      <c r="T48" s="19">
        <f>'Monthly ASR Under 18'!AL48</f>
        <v>0</v>
      </c>
      <c r="U48" s="19">
        <f>'Monthly ASR Under 18'!AM48</f>
        <v>0</v>
      </c>
      <c r="V48" s="19">
        <f>'Monthly ASR Under 18'!AN48</f>
        <v>0</v>
      </c>
      <c r="W48" s="60">
        <f t="shared" si="18"/>
        <v>0</v>
      </c>
      <c r="X48" s="19">
        <f>'Monthly ASR Under 18'!AV48</f>
        <v>0</v>
      </c>
      <c r="Y48" s="19">
        <f>'Monthly ASR Under 18'!AW48</f>
        <v>0</v>
      </c>
      <c r="Z48" s="19">
        <f>'Monthly ASR Under 18'!AX48</f>
        <v>0</v>
      </c>
      <c r="AA48" s="19">
        <f>'Monthly ASR Under 18'!AY48</f>
        <v>0</v>
      </c>
      <c r="AB48" s="19">
        <f>'Monthly ASR Under 18'!AZ48</f>
        <v>0</v>
      </c>
      <c r="AC48" s="19">
        <f>'Monthly ASR Under 18'!BA48</f>
        <v>0</v>
      </c>
      <c r="AD48" s="60">
        <f t="shared" si="19"/>
        <v>0</v>
      </c>
      <c r="AE48" s="19">
        <f>'Monthly ASR Under 18'!BI48</f>
        <v>0</v>
      </c>
      <c r="AF48" s="19">
        <f>'Monthly ASR Under 18'!BJ48</f>
        <v>0</v>
      </c>
      <c r="AG48" s="19">
        <f>'Monthly ASR Under 18'!BK48</f>
        <v>0</v>
      </c>
      <c r="AH48" s="19">
        <f>'Monthly ASR Under 18'!BL48</f>
        <v>0</v>
      </c>
      <c r="AI48" s="19">
        <f>'Monthly ASR Under 18'!BM48</f>
        <v>0</v>
      </c>
      <c r="AJ48" s="19">
        <f>'Monthly ASR Under 18'!BN48</f>
        <v>0</v>
      </c>
      <c r="AK48" s="60">
        <f t="shared" si="20"/>
        <v>0</v>
      </c>
      <c r="AL48" s="19">
        <f>'Monthly ASR Under 18'!BV48</f>
        <v>0</v>
      </c>
      <c r="AM48" s="19">
        <f>'Monthly ASR Under 18'!BW48</f>
        <v>0</v>
      </c>
      <c r="AN48" s="19">
        <f>'Monthly ASR Under 18'!BX48</f>
        <v>0</v>
      </c>
      <c r="AO48" s="19">
        <f>'Monthly ASR Under 18'!BY48</f>
        <v>0</v>
      </c>
      <c r="AP48" s="19">
        <f>'Monthly ASR Under 18'!BZ48</f>
        <v>0</v>
      </c>
      <c r="AQ48" s="19">
        <f>'Monthly ASR Under 18'!CA48</f>
        <v>0</v>
      </c>
      <c r="AR48" s="60">
        <f t="shared" si="21"/>
        <v>0</v>
      </c>
      <c r="AS48" s="20">
        <f t="shared" si="22"/>
        <v>0</v>
      </c>
      <c r="AT48" s="31"/>
    </row>
    <row r="49" spans="1:46" s="32" customFormat="1" x14ac:dyDescent="0.25">
      <c r="A49" s="13"/>
      <c r="B49" s="33" t="s">
        <v>7</v>
      </c>
      <c r="C49" s="15">
        <f>'Monthly ASR Under 18'!I49</f>
        <v>0</v>
      </c>
      <c r="D49" s="15">
        <f>'Monthly ASR Under 18'!J49</f>
        <v>0</v>
      </c>
      <c r="E49" s="15">
        <f>'Monthly ASR Under 18'!K49</f>
        <v>0</v>
      </c>
      <c r="F49" s="15">
        <f>'Monthly ASR Under 18'!L49</f>
        <v>0</v>
      </c>
      <c r="G49" s="15">
        <f>'Monthly ASR Under 18'!M49</f>
        <v>0</v>
      </c>
      <c r="H49" s="15">
        <f>'Monthly ASR Under 18'!N49</f>
        <v>0</v>
      </c>
      <c r="I49" s="59">
        <f t="shared" si="16"/>
        <v>0</v>
      </c>
      <c r="J49" s="15">
        <f>'Monthly ASR Under 18'!V49</f>
        <v>0</v>
      </c>
      <c r="K49" s="15">
        <f>'Monthly ASR Under 18'!W49</f>
        <v>0</v>
      </c>
      <c r="L49" s="15">
        <f>'Monthly ASR Under 18'!X49</f>
        <v>0</v>
      </c>
      <c r="M49" s="15">
        <f>'Monthly ASR Under 18'!Y49</f>
        <v>0</v>
      </c>
      <c r="N49" s="15">
        <f>'Monthly ASR Under 18'!Z49</f>
        <v>0</v>
      </c>
      <c r="O49" s="15">
        <f>'Monthly ASR Under 18'!AA49</f>
        <v>0</v>
      </c>
      <c r="P49" s="59">
        <f t="shared" si="17"/>
        <v>0</v>
      </c>
      <c r="Q49" s="15">
        <f>'Monthly ASR Under 18'!AI49</f>
        <v>0</v>
      </c>
      <c r="R49" s="15">
        <f>'Monthly ASR Under 18'!AJ49</f>
        <v>0</v>
      </c>
      <c r="S49" s="15">
        <f>'Monthly ASR Under 18'!AK49</f>
        <v>0</v>
      </c>
      <c r="T49" s="15">
        <f>'Monthly ASR Under 18'!AL49</f>
        <v>0</v>
      </c>
      <c r="U49" s="15">
        <f>'Monthly ASR Under 18'!AM49</f>
        <v>0</v>
      </c>
      <c r="V49" s="15">
        <f>'Monthly ASR Under 18'!AN49</f>
        <v>0</v>
      </c>
      <c r="W49" s="59">
        <f t="shared" si="18"/>
        <v>0</v>
      </c>
      <c r="X49" s="15">
        <f>'Monthly ASR Under 18'!AV49</f>
        <v>0</v>
      </c>
      <c r="Y49" s="15">
        <f>'Monthly ASR Under 18'!AW49</f>
        <v>0</v>
      </c>
      <c r="Z49" s="15">
        <f>'Monthly ASR Under 18'!AX49</f>
        <v>0</v>
      </c>
      <c r="AA49" s="15">
        <f>'Monthly ASR Under 18'!AY49</f>
        <v>0</v>
      </c>
      <c r="AB49" s="15">
        <f>'Monthly ASR Under 18'!AZ49</f>
        <v>0</v>
      </c>
      <c r="AC49" s="15">
        <f>'Monthly ASR Under 18'!BA49</f>
        <v>0</v>
      </c>
      <c r="AD49" s="59">
        <f t="shared" si="19"/>
        <v>0</v>
      </c>
      <c r="AE49" s="15">
        <f>'Monthly ASR Under 18'!BI49</f>
        <v>0</v>
      </c>
      <c r="AF49" s="15">
        <f>'Monthly ASR Under 18'!BJ49</f>
        <v>0</v>
      </c>
      <c r="AG49" s="15">
        <f>'Monthly ASR Under 18'!BK49</f>
        <v>0</v>
      </c>
      <c r="AH49" s="15">
        <f>'Monthly ASR Under 18'!BL49</f>
        <v>0</v>
      </c>
      <c r="AI49" s="15">
        <f>'Monthly ASR Under 18'!BM49</f>
        <v>0</v>
      </c>
      <c r="AJ49" s="15">
        <f>'Monthly ASR Under 18'!BN49</f>
        <v>0</v>
      </c>
      <c r="AK49" s="59">
        <f t="shared" si="20"/>
        <v>0</v>
      </c>
      <c r="AL49" s="15">
        <f>'Monthly ASR Under 18'!BV49</f>
        <v>0</v>
      </c>
      <c r="AM49" s="15">
        <f>'Monthly ASR Under 18'!BW49</f>
        <v>0</v>
      </c>
      <c r="AN49" s="15">
        <f>'Monthly ASR Under 18'!BX49</f>
        <v>0</v>
      </c>
      <c r="AO49" s="15">
        <f>'Monthly ASR Under 18'!BY49</f>
        <v>0</v>
      </c>
      <c r="AP49" s="15">
        <f>'Monthly ASR Under 18'!BZ49</f>
        <v>0</v>
      </c>
      <c r="AQ49" s="15">
        <f>'Monthly ASR Under 18'!CA49</f>
        <v>0</v>
      </c>
      <c r="AR49" s="59">
        <f t="shared" si="21"/>
        <v>0</v>
      </c>
      <c r="AS49" s="16">
        <f t="shared" si="22"/>
        <v>0</v>
      </c>
      <c r="AT49" s="31"/>
    </row>
    <row r="50" spans="1:46" s="32" customFormat="1" x14ac:dyDescent="0.25">
      <c r="A50" s="17" t="s">
        <v>29</v>
      </c>
      <c r="B50" s="34" t="s">
        <v>6</v>
      </c>
      <c r="C50" s="19">
        <f>'Monthly ASR Under 18'!I50</f>
        <v>0</v>
      </c>
      <c r="D50" s="19">
        <f>'Monthly ASR Under 18'!J50</f>
        <v>0</v>
      </c>
      <c r="E50" s="19">
        <f>'Monthly ASR Under 18'!K50</f>
        <v>0</v>
      </c>
      <c r="F50" s="19">
        <f>'Monthly ASR Under 18'!L50</f>
        <v>0</v>
      </c>
      <c r="G50" s="19">
        <f>'Monthly ASR Under 18'!M50</f>
        <v>0</v>
      </c>
      <c r="H50" s="19">
        <f>'Monthly ASR Under 18'!N50</f>
        <v>0</v>
      </c>
      <c r="I50" s="60">
        <f t="shared" si="16"/>
        <v>0</v>
      </c>
      <c r="J50" s="19">
        <f>'Monthly ASR Under 18'!V50</f>
        <v>0</v>
      </c>
      <c r="K50" s="19">
        <f>'Monthly ASR Under 18'!W50</f>
        <v>0</v>
      </c>
      <c r="L50" s="19">
        <f>'Monthly ASR Under 18'!X50</f>
        <v>0</v>
      </c>
      <c r="M50" s="19">
        <f>'Monthly ASR Under 18'!Y50</f>
        <v>0</v>
      </c>
      <c r="N50" s="19">
        <f>'Monthly ASR Under 18'!Z50</f>
        <v>0</v>
      </c>
      <c r="O50" s="19">
        <f>'Monthly ASR Under 18'!AA50</f>
        <v>0</v>
      </c>
      <c r="P50" s="60">
        <f t="shared" si="17"/>
        <v>0</v>
      </c>
      <c r="Q50" s="19">
        <f>'Monthly ASR Under 18'!AI50</f>
        <v>0</v>
      </c>
      <c r="R50" s="19">
        <f>'Monthly ASR Under 18'!AJ50</f>
        <v>0</v>
      </c>
      <c r="S50" s="19">
        <f>'Monthly ASR Under 18'!AK50</f>
        <v>0</v>
      </c>
      <c r="T50" s="19">
        <f>'Monthly ASR Under 18'!AL50</f>
        <v>0</v>
      </c>
      <c r="U50" s="19">
        <f>'Monthly ASR Under 18'!AM50</f>
        <v>0</v>
      </c>
      <c r="V50" s="19">
        <f>'Monthly ASR Under 18'!AN50</f>
        <v>0</v>
      </c>
      <c r="W50" s="60">
        <f t="shared" si="18"/>
        <v>0</v>
      </c>
      <c r="X50" s="19">
        <f>'Monthly ASR Under 18'!AV50</f>
        <v>0</v>
      </c>
      <c r="Y50" s="19">
        <f>'Monthly ASR Under 18'!AW50</f>
        <v>0</v>
      </c>
      <c r="Z50" s="19">
        <f>'Monthly ASR Under 18'!AX50</f>
        <v>0</v>
      </c>
      <c r="AA50" s="19">
        <f>'Monthly ASR Under 18'!AY50</f>
        <v>0</v>
      </c>
      <c r="AB50" s="19">
        <f>'Monthly ASR Under 18'!AZ50</f>
        <v>0</v>
      </c>
      <c r="AC50" s="19">
        <f>'Monthly ASR Under 18'!BA50</f>
        <v>0</v>
      </c>
      <c r="AD50" s="60">
        <f t="shared" si="19"/>
        <v>0</v>
      </c>
      <c r="AE50" s="19">
        <f>'Monthly ASR Under 18'!BI50</f>
        <v>0</v>
      </c>
      <c r="AF50" s="19">
        <f>'Monthly ASR Under 18'!BJ50</f>
        <v>0</v>
      </c>
      <c r="AG50" s="19">
        <f>'Monthly ASR Under 18'!BK50</f>
        <v>0</v>
      </c>
      <c r="AH50" s="19">
        <f>'Monthly ASR Under 18'!BL50</f>
        <v>0</v>
      </c>
      <c r="AI50" s="19">
        <f>'Monthly ASR Under 18'!BM50</f>
        <v>0</v>
      </c>
      <c r="AJ50" s="19">
        <f>'Monthly ASR Under 18'!BN50</f>
        <v>0</v>
      </c>
      <c r="AK50" s="60">
        <f t="shared" si="20"/>
        <v>0</v>
      </c>
      <c r="AL50" s="19">
        <f>'Monthly ASR Under 18'!BV50</f>
        <v>0</v>
      </c>
      <c r="AM50" s="19">
        <f>'Monthly ASR Under 18'!BW50</f>
        <v>0</v>
      </c>
      <c r="AN50" s="19">
        <f>'Monthly ASR Under 18'!BX50</f>
        <v>0</v>
      </c>
      <c r="AO50" s="19">
        <f>'Monthly ASR Under 18'!BY50</f>
        <v>0</v>
      </c>
      <c r="AP50" s="19">
        <f>'Monthly ASR Under 18'!BZ50</f>
        <v>0</v>
      </c>
      <c r="AQ50" s="19">
        <f>'Monthly ASR Under 18'!CA50</f>
        <v>0</v>
      </c>
      <c r="AR50" s="60">
        <f t="shared" si="21"/>
        <v>0</v>
      </c>
      <c r="AS50" s="20">
        <f t="shared" si="22"/>
        <v>0</v>
      </c>
      <c r="AT50" s="31"/>
    </row>
    <row r="51" spans="1:46" s="32" customFormat="1" x14ac:dyDescent="0.25">
      <c r="A51" s="13"/>
      <c r="B51" s="33" t="s">
        <v>7</v>
      </c>
      <c r="C51" s="15">
        <f>'Monthly ASR Under 18'!I51</f>
        <v>0</v>
      </c>
      <c r="D51" s="15">
        <f>'Monthly ASR Under 18'!J51</f>
        <v>0</v>
      </c>
      <c r="E51" s="15">
        <f>'Monthly ASR Under 18'!K51</f>
        <v>0</v>
      </c>
      <c r="F51" s="15">
        <f>'Monthly ASR Under 18'!L51</f>
        <v>0</v>
      </c>
      <c r="G51" s="15">
        <f>'Monthly ASR Under 18'!M51</f>
        <v>0</v>
      </c>
      <c r="H51" s="15">
        <f>'Monthly ASR Under 18'!N51</f>
        <v>0</v>
      </c>
      <c r="I51" s="59">
        <f t="shared" si="16"/>
        <v>0</v>
      </c>
      <c r="J51" s="15">
        <f>'Monthly ASR Under 18'!V51</f>
        <v>0</v>
      </c>
      <c r="K51" s="15">
        <f>'Monthly ASR Under 18'!W51</f>
        <v>0</v>
      </c>
      <c r="L51" s="15">
        <f>'Monthly ASR Under 18'!X51</f>
        <v>0</v>
      </c>
      <c r="M51" s="15">
        <f>'Monthly ASR Under 18'!Y51</f>
        <v>0</v>
      </c>
      <c r="N51" s="15">
        <f>'Monthly ASR Under 18'!Z51</f>
        <v>0</v>
      </c>
      <c r="O51" s="15">
        <f>'Monthly ASR Under 18'!AA51</f>
        <v>0</v>
      </c>
      <c r="P51" s="59">
        <f t="shared" si="17"/>
        <v>0</v>
      </c>
      <c r="Q51" s="15">
        <f>'Monthly ASR Under 18'!AI51</f>
        <v>0</v>
      </c>
      <c r="R51" s="15">
        <f>'Monthly ASR Under 18'!AJ51</f>
        <v>0</v>
      </c>
      <c r="S51" s="15">
        <f>'Monthly ASR Under 18'!AK51</f>
        <v>0</v>
      </c>
      <c r="T51" s="15">
        <f>'Monthly ASR Under 18'!AL51</f>
        <v>0</v>
      </c>
      <c r="U51" s="15">
        <f>'Monthly ASR Under 18'!AM51</f>
        <v>0</v>
      </c>
      <c r="V51" s="15">
        <f>'Monthly ASR Under 18'!AN51</f>
        <v>0</v>
      </c>
      <c r="W51" s="59">
        <f t="shared" si="18"/>
        <v>0</v>
      </c>
      <c r="X51" s="15">
        <f>'Monthly ASR Under 18'!AV51</f>
        <v>0</v>
      </c>
      <c r="Y51" s="15">
        <f>'Monthly ASR Under 18'!AW51</f>
        <v>0</v>
      </c>
      <c r="Z51" s="15">
        <f>'Monthly ASR Under 18'!AX51</f>
        <v>0</v>
      </c>
      <c r="AA51" s="15">
        <f>'Monthly ASR Under 18'!AY51</f>
        <v>0</v>
      </c>
      <c r="AB51" s="15">
        <f>'Monthly ASR Under 18'!AZ51</f>
        <v>0</v>
      </c>
      <c r="AC51" s="15">
        <f>'Monthly ASR Under 18'!BA51</f>
        <v>0</v>
      </c>
      <c r="AD51" s="59">
        <f t="shared" si="19"/>
        <v>0</v>
      </c>
      <c r="AE51" s="15">
        <f>'Monthly ASR Under 18'!BI51</f>
        <v>0</v>
      </c>
      <c r="AF51" s="15">
        <f>'Monthly ASR Under 18'!BJ51</f>
        <v>0</v>
      </c>
      <c r="AG51" s="15">
        <f>'Monthly ASR Under 18'!BK51</f>
        <v>0</v>
      </c>
      <c r="AH51" s="15">
        <f>'Monthly ASR Under 18'!BL51</f>
        <v>0</v>
      </c>
      <c r="AI51" s="15">
        <f>'Monthly ASR Under 18'!BM51</f>
        <v>0</v>
      </c>
      <c r="AJ51" s="15">
        <f>'Monthly ASR Under 18'!BN51</f>
        <v>0</v>
      </c>
      <c r="AK51" s="59">
        <f t="shared" si="20"/>
        <v>0</v>
      </c>
      <c r="AL51" s="15">
        <f>'Monthly ASR Under 18'!BV51</f>
        <v>0</v>
      </c>
      <c r="AM51" s="15">
        <f>'Monthly ASR Under 18'!BW51</f>
        <v>0</v>
      </c>
      <c r="AN51" s="15">
        <f>'Monthly ASR Under 18'!BX51</f>
        <v>0</v>
      </c>
      <c r="AO51" s="15">
        <f>'Monthly ASR Under 18'!BY51</f>
        <v>0</v>
      </c>
      <c r="AP51" s="15">
        <f>'Monthly ASR Under 18'!BZ51</f>
        <v>0</v>
      </c>
      <c r="AQ51" s="15">
        <f>'Monthly ASR Under 18'!CA51</f>
        <v>0</v>
      </c>
      <c r="AR51" s="59">
        <f t="shared" si="21"/>
        <v>0</v>
      </c>
      <c r="AS51" s="16">
        <f t="shared" si="22"/>
        <v>0</v>
      </c>
      <c r="AT51" s="31"/>
    </row>
    <row r="52" spans="1:46" s="32" customFormat="1" ht="30" x14ac:dyDescent="0.25">
      <c r="A52" s="17" t="s">
        <v>30</v>
      </c>
      <c r="B52" s="34" t="s">
        <v>6</v>
      </c>
      <c r="C52" s="19">
        <f>'Monthly ASR Under 18'!I52</f>
        <v>0</v>
      </c>
      <c r="D52" s="19">
        <f>'Monthly ASR Under 18'!J52</f>
        <v>0</v>
      </c>
      <c r="E52" s="19">
        <f>'Monthly ASR Under 18'!K52</f>
        <v>0</v>
      </c>
      <c r="F52" s="19">
        <f>'Monthly ASR Under 18'!L52</f>
        <v>0</v>
      </c>
      <c r="G52" s="19">
        <f>'Monthly ASR Under 18'!M52</f>
        <v>0</v>
      </c>
      <c r="H52" s="19">
        <f>'Monthly ASR Under 18'!N52</f>
        <v>0</v>
      </c>
      <c r="I52" s="60">
        <f t="shared" si="16"/>
        <v>0</v>
      </c>
      <c r="J52" s="19">
        <f>'Monthly ASR Under 18'!V52</f>
        <v>0</v>
      </c>
      <c r="K52" s="19">
        <f>'Monthly ASR Under 18'!W52</f>
        <v>0</v>
      </c>
      <c r="L52" s="19">
        <f>'Monthly ASR Under 18'!X52</f>
        <v>0</v>
      </c>
      <c r="M52" s="19">
        <f>'Monthly ASR Under 18'!Y52</f>
        <v>0</v>
      </c>
      <c r="N52" s="19">
        <f>'Monthly ASR Under 18'!Z52</f>
        <v>0</v>
      </c>
      <c r="O52" s="19">
        <f>'Monthly ASR Under 18'!AA52</f>
        <v>0</v>
      </c>
      <c r="P52" s="60">
        <f t="shared" si="17"/>
        <v>0</v>
      </c>
      <c r="Q52" s="19">
        <f>'Monthly ASR Under 18'!AI52</f>
        <v>0</v>
      </c>
      <c r="R52" s="19">
        <f>'Monthly ASR Under 18'!AJ52</f>
        <v>0</v>
      </c>
      <c r="S52" s="19">
        <f>'Monthly ASR Under 18'!AK52</f>
        <v>0</v>
      </c>
      <c r="T52" s="19">
        <f>'Monthly ASR Under 18'!AL52</f>
        <v>0</v>
      </c>
      <c r="U52" s="19">
        <f>'Monthly ASR Under 18'!AM52</f>
        <v>0</v>
      </c>
      <c r="V52" s="19">
        <f>'Monthly ASR Under 18'!AN52</f>
        <v>0</v>
      </c>
      <c r="W52" s="60">
        <f t="shared" si="18"/>
        <v>0</v>
      </c>
      <c r="X52" s="19">
        <f>'Monthly ASR Under 18'!AV52</f>
        <v>0</v>
      </c>
      <c r="Y52" s="19">
        <f>'Monthly ASR Under 18'!AW52</f>
        <v>0</v>
      </c>
      <c r="Z52" s="19">
        <f>'Monthly ASR Under 18'!AX52</f>
        <v>0</v>
      </c>
      <c r="AA52" s="19">
        <f>'Monthly ASR Under 18'!AY52</f>
        <v>0</v>
      </c>
      <c r="AB52" s="19">
        <f>'Monthly ASR Under 18'!AZ52</f>
        <v>0</v>
      </c>
      <c r="AC52" s="19">
        <f>'Monthly ASR Under 18'!BA52</f>
        <v>0</v>
      </c>
      <c r="AD52" s="60">
        <f t="shared" si="19"/>
        <v>0</v>
      </c>
      <c r="AE52" s="19">
        <f>'Monthly ASR Under 18'!BI52</f>
        <v>0</v>
      </c>
      <c r="AF52" s="19">
        <f>'Monthly ASR Under 18'!BJ52</f>
        <v>0</v>
      </c>
      <c r="AG52" s="19">
        <f>'Monthly ASR Under 18'!BK52</f>
        <v>0</v>
      </c>
      <c r="AH52" s="19">
        <f>'Monthly ASR Under 18'!BL52</f>
        <v>0</v>
      </c>
      <c r="AI52" s="19">
        <f>'Monthly ASR Under 18'!BM52</f>
        <v>0</v>
      </c>
      <c r="AJ52" s="19">
        <f>'Monthly ASR Under 18'!BN52</f>
        <v>0</v>
      </c>
      <c r="AK52" s="60">
        <f t="shared" si="20"/>
        <v>0</v>
      </c>
      <c r="AL52" s="19">
        <f>'Monthly ASR Under 18'!BV52</f>
        <v>0</v>
      </c>
      <c r="AM52" s="19">
        <f>'Monthly ASR Under 18'!BW52</f>
        <v>0</v>
      </c>
      <c r="AN52" s="19">
        <f>'Monthly ASR Under 18'!BX52</f>
        <v>0</v>
      </c>
      <c r="AO52" s="19">
        <f>'Monthly ASR Under 18'!BY52</f>
        <v>0</v>
      </c>
      <c r="AP52" s="19">
        <f>'Monthly ASR Under 18'!BZ52</f>
        <v>0</v>
      </c>
      <c r="AQ52" s="19">
        <f>'Monthly ASR Under 18'!CA52</f>
        <v>0</v>
      </c>
      <c r="AR52" s="60">
        <f t="shared" si="21"/>
        <v>0</v>
      </c>
      <c r="AS52" s="20">
        <f t="shared" si="22"/>
        <v>0</v>
      </c>
      <c r="AT52" s="31"/>
    </row>
    <row r="53" spans="1:46" s="32" customFormat="1" ht="15.75" thickBot="1" x14ac:dyDescent="0.3">
      <c r="A53" s="21"/>
      <c r="B53" s="35" t="s">
        <v>7</v>
      </c>
      <c r="C53" s="23">
        <f>'Monthly ASR Under 18'!I53</f>
        <v>0</v>
      </c>
      <c r="D53" s="23">
        <f>'Monthly ASR Under 18'!J53</f>
        <v>0</v>
      </c>
      <c r="E53" s="23">
        <f>'Monthly ASR Under 18'!K53</f>
        <v>0</v>
      </c>
      <c r="F53" s="23">
        <f>'Monthly ASR Under 18'!L53</f>
        <v>0</v>
      </c>
      <c r="G53" s="23">
        <f>'Monthly ASR Under 18'!M53</f>
        <v>0</v>
      </c>
      <c r="H53" s="23">
        <f>'Monthly ASR Under 18'!N53</f>
        <v>0</v>
      </c>
      <c r="I53" s="61">
        <f t="shared" si="16"/>
        <v>0</v>
      </c>
      <c r="J53" s="23">
        <f>'Monthly ASR Under 18'!V53</f>
        <v>0</v>
      </c>
      <c r="K53" s="23">
        <f>'Monthly ASR Under 18'!W53</f>
        <v>0</v>
      </c>
      <c r="L53" s="23">
        <f>'Monthly ASR Under 18'!X53</f>
        <v>0</v>
      </c>
      <c r="M53" s="23">
        <f>'Monthly ASR Under 18'!Y53</f>
        <v>0</v>
      </c>
      <c r="N53" s="23">
        <f>'Monthly ASR Under 18'!Z53</f>
        <v>0</v>
      </c>
      <c r="O53" s="23">
        <f>'Monthly ASR Under 18'!AA53</f>
        <v>0</v>
      </c>
      <c r="P53" s="61">
        <f t="shared" si="17"/>
        <v>0</v>
      </c>
      <c r="Q53" s="23">
        <f>'Monthly ASR Under 18'!AI53</f>
        <v>0</v>
      </c>
      <c r="R53" s="23">
        <f>'Monthly ASR Under 18'!AJ53</f>
        <v>0</v>
      </c>
      <c r="S53" s="23">
        <f>'Monthly ASR Under 18'!AK53</f>
        <v>0</v>
      </c>
      <c r="T53" s="23">
        <f>'Monthly ASR Under 18'!AL53</f>
        <v>0</v>
      </c>
      <c r="U53" s="23">
        <f>'Monthly ASR Under 18'!AM53</f>
        <v>0</v>
      </c>
      <c r="V53" s="23">
        <f>'Monthly ASR Under 18'!AN53</f>
        <v>0</v>
      </c>
      <c r="W53" s="61">
        <f t="shared" si="18"/>
        <v>0</v>
      </c>
      <c r="X53" s="23">
        <f>'Monthly ASR Under 18'!AV53</f>
        <v>0</v>
      </c>
      <c r="Y53" s="23">
        <f>'Monthly ASR Under 18'!AW53</f>
        <v>0</v>
      </c>
      <c r="Z53" s="23">
        <f>'Monthly ASR Under 18'!AX53</f>
        <v>0</v>
      </c>
      <c r="AA53" s="23">
        <f>'Monthly ASR Under 18'!AY53</f>
        <v>0</v>
      </c>
      <c r="AB53" s="23">
        <f>'Monthly ASR Under 18'!AZ53</f>
        <v>0</v>
      </c>
      <c r="AC53" s="23">
        <f>'Monthly ASR Under 18'!BA53</f>
        <v>0</v>
      </c>
      <c r="AD53" s="61">
        <f t="shared" si="19"/>
        <v>0</v>
      </c>
      <c r="AE53" s="23">
        <f>'Monthly ASR Under 18'!BI53</f>
        <v>0</v>
      </c>
      <c r="AF53" s="23">
        <f>'Monthly ASR Under 18'!BJ53</f>
        <v>0</v>
      </c>
      <c r="AG53" s="23">
        <f>'Monthly ASR Under 18'!BK53</f>
        <v>0</v>
      </c>
      <c r="AH53" s="23">
        <f>'Monthly ASR Under 18'!BL53</f>
        <v>0</v>
      </c>
      <c r="AI53" s="23">
        <f>'Monthly ASR Under 18'!BM53</f>
        <v>0</v>
      </c>
      <c r="AJ53" s="23">
        <f>'Monthly ASR Under 18'!BN53</f>
        <v>0</v>
      </c>
      <c r="AK53" s="61">
        <f t="shared" si="20"/>
        <v>0</v>
      </c>
      <c r="AL53" s="23">
        <f>'Monthly ASR Under 18'!BV53</f>
        <v>0</v>
      </c>
      <c r="AM53" s="23">
        <f>'Monthly ASR Under 18'!BW53</f>
        <v>0</v>
      </c>
      <c r="AN53" s="23">
        <f>'Monthly ASR Under 18'!BX53</f>
        <v>0</v>
      </c>
      <c r="AO53" s="23">
        <f>'Monthly ASR Under 18'!BY53</f>
        <v>0</v>
      </c>
      <c r="AP53" s="23">
        <f>'Monthly ASR Under 18'!BZ53</f>
        <v>0</v>
      </c>
      <c r="AQ53" s="23">
        <f>'Monthly ASR Under 18'!CA53</f>
        <v>0</v>
      </c>
      <c r="AR53" s="61">
        <f t="shared" si="21"/>
        <v>0</v>
      </c>
      <c r="AS53" s="24">
        <f t="shared" si="22"/>
        <v>0</v>
      </c>
      <c r="AT53" s="31"/>
    </row>
    <row r="54" spans="1:46" ht="30.75" thickTop="1" x14ac:dyDescent="0.25">
      <c r="A54" s="36" t="s">
        <v>31</v>
      </c>
      <c r="B54" s="41" t="s">
        <v>6</v>
      </c>
      <c r="C54" s="28">
        <f t="shared" ref="C54:AS55" si="23">C46+C48+C50+C52</f>
        <v>0</v>
      </c>
      <c r="D54" s="28">
        <f t="shared" si="23"/>
        <v>0</v>
      </c>
      <c r="E54" s="28">
        <f t="shared" si="23"/>
        <v>0</v>
      </c>
      <c r="F54" s="28">
        <f t="shared" si="23"/>
        <v>0</v>
      </c>
      <c r="G54" s="28">
        <f t="shared" si="23"/>
        <v>0</v>
      </c>
      <c r="H54" s="28">
        <f t="shared" si="23"/>
        <v>0</v>
      </c>
      <c r="I54" s="63">
        <f t="shared" si="23"/>
        <v>0</v>
      </c>
      <c r="J54" s="28">
        <f t="shared" si="23"/>
        <v>0</v>
      </c>
      <c r="K54" s="28">
        <f t="shared" si="23"/>
        <v>0</v>
      </c>
      <c r="L54" s="28">
        <f t="shared" si="23"/>
        <v>0</v>
      </c>
      <c r="M54" s="28">
        <f t="shared" si="23"/>
        <v>0</v>
      </c>
      <c r="N54" s="28">
        <f t="shared" si="23"/>
        <v>0</v>
      </c>
      <c r="O54" s="28">
        <f t="shared" si="23"/>
        <v>0</v>
      </c>
      <c r="P54" s="63">
        <f t="shared" si="23"/>
        <v>0</v>
      </c>
      <c r="Q54" s="28">
        <f t="shared" si="23"/>
        <v>0</v>
      </c>
      <c r="R54" s="28">
        <f t="shared" si="23"/>
        <v>0</v>
      </c>
      <c r="S54" s="28">
        <f t="shared" si="23"/>
        <v>0</v>
      </c>
      <c r="T54" s="28">
        <f t="shared" si="23"/>
        <v>0</v>
      </c>
      <c r="U54" s="28">
        <f t="shared" si="23"/>
        <v>0</v>
      </c>
      <c r="V54" s="28">
        <f t="shared" si="23"/>
        <v>0</v>
      </c>
      <c r="W54" s="63">
        <f t="shared" si="23"/>
        <v>0</v>
      </c>
      <c r="X54" s="28">
        <f t="shared" si="23"/>
        <v>0</v>
      </c>
      <c r="Y54" s="28">
        <f t="shared" si="23"/>
        <v>0</v>
      </c>
      <c r="Z54" s="28">
        <f t="shared" si="23"/>
        <v>0</v>
      </c>
      <c r="AA54" s="28">
        <f t="shared" si="23"/>
        <v>0</v>
      </c>
      <c r="AB54" s="28">
        <f t="shared" si="23"/>
        <v>0</v>
      </c>
      <c r="AC54" s="28">
        <f t="shared" si="23"/>
        <v>0</v>
      </c>
      <c r="AD54" s="63">
        <f t="shared" si="23"/>
        <v>0</v>
      </c>
      <c r="AE54" s="28">
        <f t="shared" si="23"/>
        <v>0</v>
      </c>
      <c r="AF54" s="28">
        <f t="shared" si="23"/>
        <v>0</v>
      </c>
      <c r="AG54" s="28">
        <f t="shared" si="23"/>
        <v>0</v>
      </c>
      <c r="AH54" s="28">
        <f t="shared" si="23"/>
        <v>0</v>
      </c>
      <c r="AI54" s="28">
        <f t="shared" si="23"/>
        <v>0</v>
      </c>
      <c r="AJ54" s="28">
        <f t="shared" si="23"/>
        <v>0</v>
      </c>
      <c r="AK54" s="63">
        <f t="shared" si="23"/>
        <v>0</v>
      </c>
      <c r="AL54" s="28">
        <f t="shared" si="23"/>
        <v>0</v>
      </c>
      <c r="AM54" s="28">
        <f t="shared" si="23"/>
        <v>0</v>
      </c>
      <c r="AN54" s="28">
        <f t="shared" si="23"/>
        <v>0</v>
      </c>
      <c r="AO54" s="28">
        <f t="shared" si="23"/>
        <v>0</v>
      </c>
      <c r="AP54" s="28">
        <f t="shared" si="23"/>
        <v>0</v>
      </c>
      <c r="AQ54" s="28">
        <f t="shared" si="23"/>
        <v>0</v>
      </c>
      <c r="AR54" s="63">
        <f t="shared" si="23"/>
        <v>0</v>
      </c>
      <c r="AS54" s="38">
        <f t="shared" si="23"/>
        <v>0</v>
      </c>
    </row>
    <row r="55" spans="1:46" x14ac:dyDescent="0.25">
      <c r="A55" s="36"/>
      <c r="B55" s="41" t="s">
        <v>7</v>
      </c>
      <c r="C55" s="28">
        <f t="shared" si="23"/>
        <v>0</v>
      </c>
      <c r="D55" s="28">
        <f t="shared" si="23"/>
        <v>0</v>
      </c>
      <c r="E55" s="28">
        <f t="shared" si="23"/>
        <v>0</v>
      </c>
      <c r="F55" s="28">
        <f t="shared" si="23"/>
        <v>0</v>
      </c>
      <c r="G55" s="28">
        <f t="shared" si="23"/>
        <v>0</v>
      </c>
      <c r="H55" s="28">
        <f t="shared" si="23"/>
        <v>0</v>
      </c>
      <c r="I55" s="63">
        <f t="shared" si="23"/>
        <v>0</v>
      </c>
      <c r="J55" s="28">
        <f t="shared" si="23"/>
        <v>0</v>
      </c>
      <c r="K55" s="28">
        <f t="shared" si="23"/>
        <v>0</v>
      </c>
      <c r="L55" s="28">
        <f t="shared" si="23"/>
        <v>0</v>
      </c>
      <c r="M55" s="28">
        <f t="shared" si="23"/>
        <v>0</v>
      </c>
      <c r="N55" s="28">
        <f t="shared" si="23"/>
        <v>0</v>
      </c>
      <c r="O55" s="28">
        <f t="shared" si="23"/>
        <v>0</v>
      </c>
      <c r="P55" s="63">
        <f t="shared" si="23"/>
        <v>0</v>
      </c>
      <c r="Q55" s="28">
        <f t="shared" si="23"/>
        <v>0</v>
      </c>
      <c r="R55" s="28">
        <f t="shared" si="23"/>
        <v>0</v>
      </c>
      <c r="S55" s="28">
        <f t="shared" si="23"/>
        <v>0</v>
      </c>
      <c r="T55" s="28">
        <f t="shared" si="23"/>
        <v>0</v>
      </c>
      <c r="U55" s="28">
        <f t="shared" si="23"/>
        <v>0</v>
      </c>
      <c r="V55" s="28">
        <f t="shared" si="23"/>
        <v>0</v>
      </c>
      <c r="W55" s="63">
        <f t="shared" si="23"/>
        <v>0</v>
      </c>
      <c r="X55" s="28">
        <f t="shared" si="23"/>
        <v>0</v>
      </c>
      <c r="Y55" s="28">
        <f t="shared" si="23"/>
        <v>0</v>
      </c>
      <c r="Z55" s="28">
        <f t="shared" si="23"/>
        <v>0</v>
      </c>
      <c r="AA55" s="28">
        <f t="shared" si="23"/>
        <v>0</v>
      </c>
      <c r="AB55" s="28">
        <f t="shared" si="23"/>
        <v>0</v>
      </c>
      <c r="AC55" s="28">
        <f t="shared" si="23"/>
        <v>0</v>
      </c>
      <c r="AD55" s="63">
        <f t="shared" si="23"/>
        <v>0</v>
      </c>
      <c r="AE55" s="28">
        <f t="shared" si="23"/>
        <v>0</v>
      </c>
      <c r="AF55" s="28">
        <f t="shared" si="23"/>
        <v>0</v>
      </c>
      <c r="AG55" s="28">
        <f t="shared" si="23"/>
        <v>0</v>
      </c>
      <c r="AH55" s="28">
        <f t="shared" si="23"/>
        <v>0</v>
      </c>
      <c r="AI55" s="28">
        <f t="shared" si="23"/>
        <v>0</v>
      </c>
      <c r="AJ55" s="28">
        <f t="shared" si="23"/>
        <v>0</v>
      </c>
      <c r="AK55" s="63">
        <f t="shared" si="23"/>
        <v>0</v>
      </c>
      <c r="AL55" s="28">
        <f t="shared" si="23"/>
        <v>0</v>
      </c>
      <c r="AM55" s="28">
        <f t="shared" si="23"/>
        <v>0</v>
      </c>
      <c r="AN55" s="28">
        <f t="shared" si="23"/>
        <v>0</v>
      </c>
      <c r="AO55" s="28">
        <f t="shared" si="23"/>
        <v>0</v>
      </c>
      <c r="AP55" s="28">
        <f t="shared" si="23"/>
        <v>0</v>
      </c>
      <c r="AQ55" s="28">
        <f t="shared" si="23"/>
        <v>0</v>
      </c>
      <c r="AR55" s="63">
        <f t="shared" si="23"/>
        <v>0</v>
      </c>
      <c r="AS55" s="38">
        <f t="shared" si="23"/>
        <v>0</v>
      </c>
    </row>
    <row r="56" spans="1:46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4"/>
    </row>
    <row r="57" spans="1:46" x14ac:dyDescent="0.25">
      <c r="A57" s="45" t="s">
        <v>32</v>
      </c>
      <c r="B57" s="46"/>
      <c r="C57" s="7" t="s">
        <v>1</v>
      </c>
      <c r="D57" s="7"/>
      <c r="E57" s="7"/>
      <c r="F57" s="7"/>
      <c r="G57" s="7"/>
      <c r="H57" s="7"/>
      <c r="I57" s="7"/>
      <c r="J57" s="7" t="s">
        <v>2</v>
      </c>
      <c r="K57" s="7"/>
      <c r="L57" s="7"/>
      <c r="M57" s="7"/>
      <c r="N57" s="7"/>
      <c r="O57" s="7"/>
      <c r="P57" s="7"/>
      <c r="Q57" s="7" t="s">
        <v>3</v>
      </c>
      <c r="R57" s="7"/>
      <c r="S57" s="7"/>
      <c r="T57" s="7"/>
      <c r="U57" s="7"/>
      <c r="V57" s="7"/>
      <c r="W57" s="7"/>
      <c r="X57" s="7">
        <v>15</v>
      </c>
      <c r="Y57" s="7"/>
      <c r="Z57" s="7"/>
      <c r="AA57" s="7"/>
      <c r="AB57" s="7"/>
      <c r="AC57" s="7"/>
      <c r="AD57" s="7"/>
      <c r="AE57" s="7">
        <v>16</v>
      </c>
      <c r="AF57" s="7"/>
      <c r="AG57" s="7"/>
      <c r="AH57" s="7"/>
      <c r="AI57" s="7"/>
      <c r="AJ57" s="7"/>
      <c r="AK57" s="7"/>
      <c r="AL57" s="7">
        <v>17</v>
      </c>
      <c r="AM57" s="7"/>
      <c r="AN57" s="7"/>
      <c r="AO57" s="7"/>
      <c r="AP57" s="7"/>
      <c r="AQ57" s="7"/>
      <c r="AR57" s="7"/>
      <c r="AS57" s="47" t="s">
        <v>4</v>
      </c>
    </row>
    <row r="58" spans="1:46" s="8" customFormat="1" x14ac:dyDescent="0.25">
      <c r="A58" s="5"/>
      <c r="B58" s="6"/>
      <c r="C58" s="7" t="s">
        <v>67</v>
      </c>
      <c r="D58" s="7" t="s">
        <v>70</v>
      </c>
      <c r="E58" s="7" t="s">
        <v>71</v>
      </c>
      <c r="F58" s="7" t="s">
        <v>72</v>
      </c>
      <c r="G58" s="7" t="s">
        <v>73</v>
      </c>
      <c r="H58" s="7" t="s">
        <v>74</v>
      </c>
      <c r="I58" s="7" t="s">
        <v>75</v>
      </c>
      <c r="J58" s="7" t="s">
        <v>67</v>
      </c>
      <c r="K58" s="7" t="s">
        <v>70</v>
      </c>
      <c r="L58" s="7" t="s">
        <v>71</v>
      </c>
      <c r="M58" s="7" t="s">
        <v>72</v>
      </c>
      <c r="N58" s="7" t="s">
        <v>73</v>
      </c>
      <c r="O58" s="7" t="s">
        <v>74</v>
      </c>
      <c r="P58" s="7" t="s">
        <v>75</v>
      </c>
      <c r="Q58" s="7" t="s">
        <v>67</v>
      </c>
      <c r="R58" s="7" t="s">
        <v>70</v>
      </c>
      <c r="S58" s="7" t="s">
        <v>71</v>
      </c>
      <c r="T58" s="7" t="s">
        <v>72</v>
      </c>
      <c r="U58" s="7" t="s">
        <v>73</v>
      </c>
      <c r="V58" s="7" t="s">
        <v>74</v>
      </c>
      <c r="W58" s="7" t="s">
        <v>75</v>
      </c>
      <c r="X58" s="7" t="s">
        <v>67</v>
      </c>
      <c r="Y58" s="7" t="s">
        <v>70</v>
      </c>
      <c r="Z58" s="7" t="s">
        <v>71</v>
      </c>
      <c r="AA58" s="7" t="s">
        <v>72</v>
      </c>
      <c r="AB58" s="7" t="s">
        <v>73</v>
      </c>
      <c r="AC58" s="7" t="s">
        <v>74</v>
      </c>
      <c r="AD58" s="7" t="s">
        <v>75</v>
      </c>
      <c r="AE58" s="7" t="s">
        <v>67</v>
      </c>
      <c r="AF58" s="7" t="s">
        <v>70</v>
      </c>
      <c r="AG58" s="7" t="s">
        <v>71</v>
      </c>
      <c r="AH58" s="7" t="s">
        <v>72</v>
      </c>
      <c r="AI58" s="7" t="s">
        <v>73</v>
      </c>
      <c r="AJ58" s="7" t="s">
        <v>74</v>
      </c>
      <c r="AK58" s="7" t="s">
        <v>75</v>
      </c>
      <c r="AL58" s="7" t="s">
        <v>67</v>
      </c>
      <c r="AM58" s="7" t="s">
        <v>70</v>
      </c>
      <c r="AN58" s="7" t="s">
        <v>71</v>
      </c>
      <c r="AO58" s="7" t="s">
        <v>72</v>
      </c>
      <c r="AP58" s="7" t="s">
        <v>73</v>
      </c>
      <c r="AQ58" s="7" t="s">
        <v>74</v>
      </c>
      <c r="AR58" s="7" t="s">
        <v>75</v>
      </c>
      <c r="AS58" s="7"/>
    </row>
    <row r="59" spans="1:46" s="8" customFormat="1" ht="15.75" thickBot="1" x14ac:dyDescent="0.3">
      <c r="A59" s="36" t="s">
        <v>33</v>
      </c>
      <c r="B59" s="48"/>
      <c r="C59" s="49">
        <f>SUM(C60:C67)</f>
        <v>0</v>
      </c>
      <c r="D59" s="49">
        <f t="shared" ref="D59:I59" si="24">SUM(D60:D67)</f>
        <v>0</v>
      </c>
      <c r="E59" s="49">
        <f t="shared" si="24"/>
        <v>0</v>
      </c>
      <c r="F59" s="49">
        <f t="shared" si="24"/>
        <v>0</v>
      </c>
      <c r="G59" s="49">
        <f t="shared" si="24"/>
        <v>0</v>
      </c>
      <c r="H59" s="49">
        <f t="shared" si="24"/>
        <v>0</v>
      </c>
      <c r="I59" s="64">
        <f t="shared" si="24"/>
        <v>0</v>
      </c>
      <c r="J59" s="49">
        <f>SUM(J60:J67)</f>
        <v>0</v>
      </c>
      <c r="K59" s="49">
        <f t="shared" ref="K59:P59" si="25">SUM(K60:K67)</f>
        <v>0</v>
      </c>
      <c r="L59" s="49">
        <f t="shared" si="25"/>
        <v>0</v>
      </c>
      <c r="M59" s="49">
        <f t="shared" si="25"/>
        <v>0</v>
      </c>
      <c r="N59" s="49">
        <f t="shared" si="25"/>
        <v>0</v>
      </c>
      <c r="O59" s="49">
        <f t="shared" si="25"/>
        <v>0</v>
      </c>
      <c r="P59" s="64">
        <f t="shared" si="25"/>
        <v>0</v>
      </c>
      <c r="Q59" s="49">
        <f>SUM(Q60:Q67)</f>
        <v>0</v>
      </c>
      <c r="R59" s="49">
        <f t="shared" ref="R59:W59" si="26">SUM(R60:R67)</f>
        <v>0</v>
      </c>
      <c r="S59" s="49">
        <f t="shared" si="26"/>
        <v>0</v>
      </c>
      <c r="T59" s="49">
        <f t="shared" si="26"/>
        <v>0</v>
      </c>
      <c r="U59" s="49">
        <f t="shared" si="26"/>
        <v>0</v>
      </c>
      <c r="V59" s="49">
        <f t="shared" si="26"/>
        <v>0</v>
      </c>
      <c r="W59" s="64">
        <f t="shared" si="26"/>
        <v>0</v>
      </c>
      <c r="X59" s="49">
        <f>SUM(X60:X67)</f>
        <v>0</v>
      </c>
      <c r="Y59" s="49">
        <f t="shared" ref="Y59:AD59" si="27">SUM(Y60:Y67)</f>
        <v>0</v>
      </c>
      <c r="Z59" s="49">
        <f t="shared" si="27"/>
        <v>0</v>
      </c>
      <c r="AA59" s="49">
        <f t="shared" si="27"/>
        <v>0</v>
      </c>
      <c r="AB59" s="49">
        <f t="shared" si="27"/>
        <v>0</v>
      </c>
      <c r="AC59" s="49">
        <f t="shared" si="27"/>
        <v>0</v>
      </c>
      <c r="AD59" s="64">
        <f t="shared" si="27"/>
        <v>0</v>
      </c>
      <c r="AE59" s="49">
        <f>SUM(AE60:AE67)</f>
        <v>0</v>
      </c>
      <c r="AF59" s="49">
        <f t="shared" ref="AF59:AK59" si="28">SUM(AF60:AF67)</f>
        <v>0</v>
      </c>
      <c r="AG59" s="49">
        <f t="shared" si="28"/>
        <v>0</v>
      </c>
      <c r="AH59" s="49">
        <f t="shared" si="28"/>
        <v>0</v>
      </c>
      <c r="AI59" s="49">
        <f t="shared" si="28"/>
        <v>0</v>
      </c>
      <c r="AJ59" s="49">
        <f t="shared" si="28"/>
        <v>0</v>
      </c>
      <c r="AK59" s="64">
        <f t="shared" si="28"/>
        <v>0</v>
      </c>
      <c r="AL59" s="49">
        <f>SUM(AL60:AL67)</f>
        <v>0</v>
      </c>
      <c r="AM59" s="49">
        <f t="shared" ref="AM59:AR59" si="29">SUM(AM60:AM67)</f>
        <v>0</v>
      </c>
      <c r="AN59" s="49">
        <f t="shared" si="29"/>
        <v>0</v>
      </c>
      <c r="AO59" s="49">
        <f t="shared" si="29"/>
        <v>0</v>
      </c>
      <c r="AP59" s="49">
        <f t="shared" si="29"/>
        <v>0</v>
      </c>
      <c r="AQ59" s="49">
        <f t="shared" si="29"/>
        <v>0</v>
      </c>
      <c r="AR59" s="64">
        <f t="shared" si="29"/>
        <v>0</v>
      </c>
      <c r="AS59" s="50">
        <f t="shared" ref="AS59" si="30">SUM(AS60:AS67)</f>
        <v>0</v>
      </c>
    </row>
    <row r="60" spans="1:46" s="32" customFormat="1" ht="30.75" thickTop="1" x14ac:dyDescent="0.25">
      <c r="A60" s="9" t="s">
        <v>34</v>
      </c>
      <c r="B60" s="30" t="s">
        <v>6</v>
      </c>
      <c r="C60" s="11">
        <f>'Monthly ASR Under 18'!I60</f>
        <v>0</v>
      </c>
      <c r="D60" s="11">
        <f>'Monthly ASR Under 18'!J60</f>
        <v>0</v>
      </c>
      <c r="E60" s="11">
        <f>'Monthly ASR Under 18'!K60</f>
        <v>0</v>
      </c>
      <c r="F60" s="11">
        <f>'Monthly ASR Under 18'!L60</f>
        <v>0</v>
      </c>
      <c r="G60" s="11">
        <f>'Monthly ASR Under 18'!M60</f>
        <v>0</v>
      </c>
      <c r="H60" s="11">
        <f>'Monthly ASR Under 18'!N60</f>
        <v>0</v>
      </c>
      <c r="I60" s="58">
        <f t="shared" ref="I60:I67" si="31">SUM(C60:H60)</f>
        <v>0</v>
      </c>
      <c r="J60" s="11">
        <f>'Monthly ASR Under 18'!V60</f>
        <v>0</v>
      </c>
      <c r="K60" s="11">
        <f>'Monthly ASR Under 18'!W60</f>
        <v>0</v>
      </c>
      <c r="L60" s="11">
        <f>'Monthly ASR Under 18'!X60</f>
        <v>0</v>
      </c>
      <c r="M60" s="11">
        <f>'Monthly ASR Under 18'!Y60</f>
        <v>0</v>
      </c>
      <c r="N60" s="11">
        <f>'Monthly ASR Under 18'!Z60</f>
        <v>0</v>
      </c>
      <c r="O60" s="11">
        <f>'Monthly ASR Under 18'!AA60</f>
        <v>0</v>
      </c>
      <c r="P60" s="58">
        <f t="shared" ref="P60:P67" si="32">SUM(J60:O60)</f>
        <v>0</v>
      </c>
      <c r="Q60" s="11">
        <f>'Monthly ASR Under 18'!AI60</f>
        <v>0</v>
      </c>
      <c r="R60" s="11">
        <f>'Monthly ASR Under 18'!AJ60</f>
        <v>0</v>
      </c>
      <c r="S60" s="11">
        <f>'Monthly ASR Under 18'!AK60</f>
        <v>0</v>
      </c>
      <c r="T60" s="11">
        <f>'Monthly ASR Under 18'!AL60</f>
        <v>0</v>
      </c>
      <c r="U60" s="11">
        <f>'Monthly ASR Under 18'!AM60</f>
        <v>0</v>
      </c>
      <c r="V60" s="11">
        <f>'Monthly ASR Under 18'!AN60</f>
        <v>0</v>
      </c>
      <c r="W60" s="58">
        <f t="shared" ref="W60:W67" si="33">SUM(Q60:V60)</f>
        <v>0</v>
      </c>
      <c r="X60" s="11">
        <f>'Monthly ASR Under 18'!AV60</f>
        <v>0</v>
      </c>
      <c r="Y60" s="11">
        <f>'Monthly ASR Under 18'!AW60</f>
        <v>0</v>
      </c>
      <c r="Z60" s="11">
        <f>'Monthly ASR Under 18'!AX60</f>
        <v>0</v>
      </c>
      <c r="AA60" s="11">
        <f>'Monthly ASR Under 18'!AY60</f>
        <v>0</v>
      </c>
      <c r="AB60" s="11">
        <f>'Monthly ASR Under 18'!AZ60</f>
        <v>0</v>
      </c>
      <c r="AC60" s="11">
        <f>'Monthly ASR Under 18'!BA60</f>
        <v>0</v>
      </c>
      <c r="AD60" s="58">
        <f t="shared" ref="AD60:AD67" si="34">SUM(X60:AC60)</f>
        <v>0</v>
      </c>
      <c r="AE60" s="11">
        <f>'Monthly ASR Under 18'!BI60</f>
        <v>0</v>
      </c>
      <c r="AF60" s="11">
        <f>'Monthly ASR Under 18'!BJ60</f>
        <v>0</v>
      </c>
      <c r="AG60" s="11">
        <f>'Monthly ASR Under 18'!BK60</f>
        <v>0</v>
      </c>
      <c r="AH60" s="11">
        <f>'Monthly ASR Under 18'!BL60</f>
        <v>0</v>
      </c>
      <c r="AI60" s="11">
        <f>'Monthly ASR Under 18'!BM60</f>
        <v>0</v>
      </c>
      <c r="AJ60" s="11">
        <f>'Monthly ASR Under 18'!BN60</f>
        <v>0</v>
      </c>
      <c r="AK60" s="58">
        <f t="shared" ref="AK60:AK67" si="35">SUM(AE60:AJ60)</f>
        <v>0</v>
      </c>
      <c r="AL60" s="11">
        <f>'Monthly ASR Under 18'!BV60</f>
        <v>0</v>
      </c>
      <c r="AM60" s="11">
        <f>'Monthly ASR Under 18'!BW60</f>
        <v>0</v>
      </c>
      <c r="AN60" s="11">
        <f>'Monthly ASR Under 18'!BX60</f>
        <v>0</v>
      </c>
      <c r="AO60" s="11">
        <f>'Monthly ASR Under 18'!BY60</f>
        <v>0</v>
      </c>
      <c r="AP60" s="11">
        <f>'Monthly ASR Under 18'!BZ60</f>
        <v>0</v>
      </c>
      <c r="AQ60" s="11">
        <f>'Monthly ASR Under 18'!CA60</f>
        <v>0</v>
      </c>
      <c r="AR60" s="58">
        <f t="shared" ref="AR60:AR67" si="36">SUM(AL60:AQ60)</f>
        <v>0</v>
      </c>
      <c r="AS60" s="12">
        <f t="shared" ref="AS60:AS67" si="37">SUM(C60:AL60)</f>
        <v>0</v>
      </c>
      <c r="AT60" s="31"/>
    </row>
    <row r="61" spans="1:46" s="32" customFormat="1" x14ac:dyDescent="0.25">
      <c r="A61" s="13"/>
      <c r="B61" s="33" t="s">
        <v>7</v>
      </c>
      <c r="C61" s="15">
        <f>'Monthly ASR Under 18'!I61</f>
        <v>0</v>
      </c>
      <c r="D61" s="15">
        <f>'Monthly ASR Under 18'!J61</f>
        <v>0</v>
      </c>
      <c r="E61" s="15">
        <f>'Monthly ASR Under 18'!K61</f>
        <v>0</v>
      </c>
      <c r="F61" s="15">
        <f>'Monthly ASR Under 18'!L61</f>
        <v>0</v>
      </c>
      <c r="G61" s="15">
        <f>'Monthly ASR Under 18'!M61</f>
        <v>0</v>
      </c>
      <c r="H61" s="15">
        <f>'Monthly ASR Under 18'!N61</f>
        <v>0</v>
      </c>
      <c r="I61" s="59">
        <f t="shared" si="31"/>
        <v>0</v>
      </c>
      <c r="J61" s="15">
        <f>'Monthly ASR Under 18'!V61</f>
        <v>0</v>
      </c>
      <c r="K61" s="15">
        <f>'Monthly ASR Under 18'!W61</f>
        <v>0</v>
      </c>
      <c r="L61" s="15">
        <f>'Monthly ASR Under 18'!X61</f>
        <v>0</v>
      </c>
      <c r="M61" s="15">
        <f>'Monthly ASR Under 18'!Y61</f>
        <v>0</v>
      </c>
      <c r="N61" s="15">
        <f>'Monthly ASR Under 18'!Z61</f>
        <v>0</v>
      </c>
      <c r="O61" s="15">
        <f>'Monthly ASR Under 18'!AA61</f>
        <v>0</v>
      </c>
      <c r="P61" s="59">
        <f t="shared" si="32"/>
        <v>0</v>
      </c>
      <c r="Q61" s="15">
        <f>'Monthly ASR Under 18'!AI61</f>
        <v>0</v>
      </c>
      <c r="R61" s="15">
        <f>'Monthly ASR Under 18'!AJ61</f>
        <v>0</v>
      </c>
      <c r="S61" s="15">
        <f>'Monthly ASR Under 18'!AK61</f>
        <v>0</v>
      </c>
      <c r="T61" s="15">
        <f>'Monthly ASR Under 18'!AL61</f>
        <v>0</v>
      </c>
      <c r="U61" s="15">
        <f>'Monthly ASR Under 18'!AM61</f>
        <v>0</v>
      </c>
      <c r="V61" s="15">
        <f>'Monthly ASR Under 18'!AN61</f>
        <v>0</v>
      </c>
      <c r="W61" s="59">
        <f t="shared" si="33"/>
        <v>0</v>
      </c>
      <c r="X61" s="15">
        <f>'Monthly ASR Under 18'!AV61</f>
        <v>0</v>
      </c>
      <c r="Y61" s="15">
        <f>'Monthly ASR Under 18'!AW61</f>
        <v>0</v>
      </c>
      <c r="Z61" s="15">
        <f>'Monthly ASR Under 18'!AX61</f>
        <v>0</v>
      </c>
      <c r="AA61" s="15">
        <f>'Monthly ASR Under 18'!AY61</f>
        <v>0</v>
      </c>
      <c r="AB61" s="15">
        <f>'Monthly ASR Under 18'!AZ61</f>
        <v>0</v>
      </c>
      <c r="AC61" s="15">
        <f>'Monthly ASR Under 18'!BA61</f>
        <v>0</v>
      </c>
      <c r="AD61" s="59">
        <f t="shared" si="34"/>
        <v>0</v>
      </c>
      <c r="AE61" s="15">
        <f>'Monthly ASR Under 18'!BI61</f>
        <v>0</v>
      </c>
      <c r="AF61" s="15">
        <f>'Monthly ASR Under 18'!BJ61</f>
        <v>0</v>
      </c>
      <c r="AG61" s="15">
        <f>'Monthly ASR Under 18'!BK61</f>
        <v>0</v>
      </c>
      <c r="AH61" s="15">
        <f>'Monthly ASR Under 18'!BL61</f>
        <v>0</v>
      </c>
      <c r="AI61" s="15">
        <f>'Monthly ASR Under 18'!BM61</f>
        <v>0</v>
      </c>
      <c r="AJ61" s="15">
        <f>'Monthly ASR Under 18'!BN61</f>
        <v>0</v>
      </c>
      <c r="AK61" s="59">
        <f t="shared" si="35"/>
        <v>0</v>
      </c>
      <c r="AL61" s="15">
        <f>'Monthly ASR Under 18'!BV61</f>
        <v>0</v>
      </c>
      <c r="AM61" s="15">
        <f>'Monthly ASR Under 18'!BW61</f>
        <v>0</v>
      </c>
      <c r="AN61" s="15">
        <f>'Monthly ASR Under 18'!BX61</f>
        <v>0</v>
      </c>
      <c r="AO61" s="15">
        <f>'Monthly ASR Under 18'!BY61</f>
        <v>0</v>
      </c>
      <c r="AP61" s="15">
        <f>'Monthly ASR Under 18'!BZ61</f>
        <v>0</v>
      </c>
      <c r="AQ61" s="15">
        <f>'Monthly ASR Under 18'!CA61</f>
        <v>0</v>
      </c>
      <c r="AR61" s="59">
        <f t="shared" si="36"/>
        <v>0</v>
      </c>
      <c r="AS61" s="16">
        <f t="shared" si="37"/>
        <v>0</v>
      </c>
      <c r="AT61" s="31"/>
    </row>
    <row r="62" spans="1:46" s="32" customFormat="1" x14ac:dyDescent="0.25">
      <c r="A62" s="17" t="s">
        <v>35</v>
      </c>
      <c r="B62" s="34" t="s">
        <v>6</v>
      </c>
      <c r="C62" s="19">
        <f>'Monthly ASR Under 18'!I62</f>
        <v>0</v>
      </c>
      <c r="D62" s="19">
        <f>'Monthly ASR Under 18'!J62</f>
        <v>0</v>
      </c>
      <c r="E62" s="19">
        <f>'Monthly ASR Under 18'!K62</f>
        <v>0</v>
      </c>
      <c r="F62" s="19">
        <f>'Monthly ASR Under 18'!L62</f>
        <v>0</v>
      </c>
      <c r="G62" s="19">
        <f>'Monthly ASR Under 18'!M62</f>
        <v>0</v>
      </c>
      <c r="H62" s="19">
        <f>'Monthly ASR Under 18'!N62</f>
        <v>0</v>
      </c>
      <c r="I62" s="60">
        <f t="shared" si="31"/>
        <v>0</v>
      </c>
      <c r="J62" s="19">
        <f>'Monthly ASR Under 18'!V62</f>
        <v>0</v>
      </c>
      <c r="K62" s="19">
        <f>'Monthly ASR Under 18'!W62</f>
        <v>0</v>
      </c>
      <c r="L62" s="19">
        <f>'Monthly ASR Under 18'!X62</f>
        <v>0</v>
      </c>
      <c r="M62" s="19">
        <f>'Monthly ASR Under 18'!Y62</f>
        <v>0</v>
      </c>
      <c r="N62" s="19">
        <f>'Monthly ASR Under 18'!Z62</f>
        <v>0</v>
      </c>
      <c r="O62" s="19">
        <f>'Monthly ASR Under 18'!AA62</f>
        <v>0</v>
      </c>
      <c r="P62" s="60">
        <f t="shared" si="32"/>
        <v>0</v>
      </c>
      <c r="Q62" s="19">
        <f>'Monthly ASR Under 18'!AI62</f>
        <v>0</v>
      </c>
      <c r="R62" s="19">
        <f>'Monthly ASR Under 18'!AJ62</f>
        <v>0</v>
      </c>
      <c r="S62" s="19">
        <f>'Monthly ASR Under 18'!AK62</f>
        <v>0</v>
      </c>
      <c r="T62" s="19">
        <f>'Monthly ASR Under 18'!AL62</f>
        <v>0</v>
      </c>
      <c r="U62" s="19">
        <f>'Monthly ASR Under 18'!AM62</f>
        <v>0</v>
      </c>
      <c r="V62" s="19">
        <f>'Monthly ASR Under 18'!AN62</f>
        <v>0</v>
      </c>
      <c r="W62" s="60">
        <f t="shared" si="33"/>
        <v>0</v>
      </c>
      <c r="X62" s="19">
        <f>'Monthly ASR Under 18'!AV62</f>
        <v>0</v>
      </c>
      <c r="Y62" s="19">
        <f>'Monthly ASR Under 18'!AW62</f>
        <v>0</v>
      </c>
      <c r="Z62" s="19">
        <f>'Monthly ASR Under 18'!AX62</f>
        <v>0</v>
      </c>
      <c r="AA62" s="19">
        <f>'Monthly ASR Under 18'!AY62</f>
        <v>0</v>
      </c>
      <c r="AB62" s="19">
        <f>'Monthly ASR Under 18'!AZ62</f>
        <v>0</v>
      </c>
      <c r="AC62" s="19">
        <f>'Monthly ASR Under 18'!BA62</f>
        <v>0</v>
      </c>
      <c r="AD62" s="60">
        <f t="shared" si="34"/>
        <v>0</v>
      </c>
      <c r="AE62" s="19">
        <f>'Monthly ASR Under 18'!BI62</f>
        <v>0</v>
      </c>
      <c r="AF62" s="19">
        <f>'Monthly ASR Under 18'!BJ62</f>
        <v>0</v>
      </c>
      <c r="AG62" s="19">
        <f>'Monthly ASR Under 18'!BK62</f>
        <v>0</v>
      </c>
      <c r="AH62" s="19">
        <f>'Monthly ASR Under 18'!BL62</f>
        <v>0</v>
      </c>
      <c r="AI62" s="19">
        <f>'Monthly ASR Under 18'!BM62</f>
        <v>0</v>
      </c>
      <c r="AJ62" s="19">
        <f>'Monthly ASR Under 18'!BN62</f>
        <v>0</v>
      </c>
      <c r="AK62" s="60">
        <f t="shared" si="35"/>
        <v>0</v>
      </c>
      <c r="AL62" s="19">
        <f>'Monthly ASR Under 18'!BV62</f>
        <v>0</v>
      </c>
      <c r="AM62" s="19">
        <f>'Monthly ASR Under 18'!BW62</f>
        <v>0</v>
      </c>
      <c r="AN62" s="19">
        <f>'Monthly ASR Under 18'!BX62</f>
        <v>0</v>
      </c>
      <c r="AO62" s="19">
        <f>'Monthly ASR Under 18'!BY62</f>
        <v>0</v>
      </c>
      <c r="AP62" s="19">
        <f>'Monthly ASR Under 18'!BZ62</f>
        <v>0</v>
      </c>
      <c r="AQ62" s="19">
        <f>'Monthly ASR Under 18'!CA62</f>
        <v>0</v>
      </c>
      <c r="AR62" s="60">
        <f t="shared" si="36"/>
        <v>0</v>
      </c>
      <c r="AS62" s="20">
        <f t="shared" si="37"/>
        <v>0</v>
      </c>
      <c r="AT62" s="31"/>
    </row>
    <row r="63" spans="1:46" s="32" customFormat="1" x14ac:dyDescent="0.25">
      <c r="A63" s="13"/>
      <c r="B63" s="33" t="s">
        <v>7</v>
      </c>
      <c r="C63" s="15">
        <f>'Monthly ASR Under 18'!I63</f>
        <v>0</v>
      </c>
      <c r="D63" s="15">
        <f>'Monthly ASR Under 18'!J63</f>
        <v>0</v>
      </c>
      <c r="E63" s="15">
        <f>'Monthly ASR Under 18'!K63</f>
        <v>0</v>
      </c>
      <c r="F63" s="15">
        <f>'Monthly ASR Under 18'!L63</f>
        <v>0</v>
      </c>
      <c r="G63" s="15">
        <f>'Monthly ASR Under 18'!M63</f>
        <v>0</v>
      </c>
      <c r="H63" s="15">
        <f>'Monthly ASR Under 18'!N63</f>
        <v>0</v>
      </c>
      <c r="I63" s="59">
        <f t="shared" si="31"/>
        <v>0</v>
      </c>
      <c r="J63" s="15">
        <f>'Monthly ASR Under 18'!V63</f>
        <v>0</v>
      </c>
      <c r="K63" s="15">
        <f>'Monthly ASR Under 18'!W63</f>
        <v>0</v>
      </c>
      <c r="L63" s="15">
        <f>'Monthly ASR Under 18'!X63</f>
        <v>0</v>
      </c>
      <c r="M63" s="15">
        <f>'Monthly ASR Under 18'!Y63</f>
        <v>0</v>
      </c>
      <c r="N63" s="15">
        <f>'Monthly ASR Under 18'!Z63</f>
        <v>0</v>
      </c>
      <c r="O63" s="15">
        <f>'Monthly ASR Under 18'!AA63</f>
        <v>0</v>
      </c>
      <c r="P63" s="59">
        <f t="shared" si="32"/>
        <v>0</v>
      </c>
      <c r="Q63" s="15">
        <f>'Monthly ASR Under 18'!AI63</f>
        <v>0</v>
      </c>
      <c r="R63" s="15">
        <f>'Monthly ASR Under 18'!AJ63</f>
        <v>0</v>
      </c>
      <c r="S63" s="15">
        <f>'Monthly ASR Under 18'!AK63</f>
        <v>0</v>
      </c>
      <c r="T63" s="15">
        <f>'Monthly ASR Under 18'!AL63</f>
        <v>0</v>
      </c>
      <c r="U63" s="15">
        <f>'Monthly ASR Under 18'!AM63</f>
        <v>0</v>
      </c>
      <c r="V63" s="15">
        <f>'Monthly ASR Under 18'!AN63</f>
        <v>0</v>
      </c>
      <c r="W63" s="59">
        <f t="shared" si="33"/>
        <v>0</v>
      </c>
      <c r="X63" s="15">
        <f>'Monthly ASR Under 18'!AV63</f>
        <v>0</v>
      </c>
      <c r="Y63" s="15">
        <f>'Monthly ASR Under 18'!AW63</f>
        <v>0</v>
      </c>
      <c r="Z63" s="15">
        <f>'Monthly ASR Under 18'!AX63</f>
        <v>0</v>
      </c>
      <c r="AA63" s="15">
        <f>'Monthly ASR Under 18'!AY63</f>
        <v>0</v>
      </c>
      <c r="AB63" s="15">
        <f>'Monthly ASR Under 18'!AZ63</f>
        <v>0</v>
      </c>
      <c r="AC63" s="15">
        <f>'Monthly ASR Under 18'!BA63</f>
        <v>0</v>
      </c>
      <c r="AD63" s="59">
        <f t="shared" si="34"/>
        <v>0</v>
      </c>
      <c r="AE63" s="15">
        <f>'Monthly ASR Under 18'!BI63</f>
        <v>0</v>
      </c>
      <c r="AF63" s="15">
        <f>'Monthly ASR Under 18'!BJ63</f>
        <v>0</v>
      </c>
      <c r="AG63" s="15">
        <f>'Monthly ASR Under 18'!BK63</f>
        <v>0</v>
      </c>
      <c r="AH63" s="15">
        <f>'Monthly ASR Under 18'!BL63</f>
        <v>0</v>
      </c>
      <c r="AI63" s="15">
        <f>'Monthly ASR Under 18'!BM63</f>
        <v>0</v>
      </c>
      <c r="AJ63" s="15">
        <f>'Monthly ASR Under 18'!BN63</f>
        <v>0</v>
      </c>
      <c r="AK63" s="59">
        <f t="shared" si="35"/>
        <v>0</v>
      </c>
      <c r="AL63" s="15">
        <f>'Monthly ASR Under 18'!BV63</f>
        <v>0</v>
      </c>
      <c r="AM63" s="15">
        <f>'Monthly ASR Under 18'!BW63</f>
        <v>0</v>
      </c>
      <c r="AN63" s="15">
        <f>'Monthly ASR Under 18'!BX63</f>
        <v>0</v>
      </c>
      <c r="AO63" s="15">
        <f>'Monthly ASR Under 18'!BY63</f>
        <v>0</v>
      </c>
      <c r="AP63" s="15">
        <f>'Monthly ASR Under 18'!BZ63</f>
        <v>0</v>
      </c>
      <c r="AQ63" s="15">
        <f>'Monthly ASR Under 18'!CA63</f>
        <v>0</v>
      </c>
      <c r="AR63" s="59">
        <f t="shared" si="36"/>
        <v>0</v>
      </c>
      <c r="AS63" s="16">
        <f t="shared" si="37"/>
        <v>0</v>
      </c>
      <c r="AT63" s="31"/>
    </row>
    <row r="64" spans="1:46" s="32" customFormat="1" ht="45" x14ac:dyDescent="0.25">
      <c r="A64" s="17" t="s">
        <v>36</v>
      </c>
      <c r="B64" s="34" t="s">
        <v>6</v>
      </c>
      <c r="C64" s="19">
        <f>'Monthly ASR Under 18'!I64</f>
        <v>0</v>
      </c>
      <c r="D64" s="19">
        <f>'Monthly ASR Under 18'!J64</f>
        <v>0</v>
      </c>
      <c r="E64" s="19">
        <f>'Monthly ASR Under 18'!K64</f>
        <v>0</v>
      </c>
      <c r="F64" s="19">
        <f>'Monthly ASR Under 18'!L64</f>
        <v>0</v>
      </c>
      <c r="G64" s="19">
        <f>'Monthly ASR Under 18'!M64</f>
        <v>0</v>
      </c>
      <c r="H64" s="19">
        <f>'Monthly ASR Under 18'!N64</f>
        <v>0</v>
      </c>
      <c r="I64" s="60">
        <f t="shared" si="31"/>
        <v>0</v>
      </c>
      <c r="J64" s="19">
        <f>'Monthly ASR Under 18'!V64</f>
        <v>0</v>
      </c>
      <c r="K64" s="19">
        <f>'Monthly ASR Under 18'!W64</f>
        <v>0</v>
      </c>
      <c r="L64" s="19">
        <f>'Monthly ASR Under 18'!X64</f>
        <v>0</v>
      </c>
      <c r="M64" s="19">
        <f>'Monthly ASR Under 18'!Y64</f>
        <v>0</v>
      </c>
      <c r="N64" s="19">
        <f>'Monthly ASR Under 18'!Z64</f>
        <v>0</v>
      </c>
      <c r="O64" s="19">
        <f>'Monthly ASR Under 18'!AA64</f>
        <v>0</v>
      </c>
      <c r="P64" s="60">
        <f t="shared" si="32"/>
        <v>0</v>
      </c>
      <c r="Q64" s="19">
        <f>'Monthly ASR Under 18'!AI64</f>
        <v>0</v>
      </c>
      <c r="R64" s="19">
        <f>'Monthly ASR Under 18'!AJ64</f>
        <v>0</v>
      </c>
      <c r="S64" s="19">
        <f>'Monthly ASR Under 18'!AK64</f>
        <v>0</v>
      </c>
      <c r="T64" s="19">
        <f>'Monthly ASR Under 18'!AL64</f>
        <v>0</v>
      </c>
      <c r="U64" s="19">
        <f>'Monthly ASR Under 18'!AM64</f>
        <v>0</v>
      </c>
      <c r="V64" s="19">
        <f>'Monthly ASR Under 18'!AN64</f>
        <v>0</v>
      </c>
      <c r="W64" s="60">
        <f t="shared" si="33"/>
        <v>0</v>
      </c>
      <c r="X64" s="19">
        <f>'Monthly ASR Under 18'!AV64</f>
        <v>0</v>
      </c>
      <c r="Y64" s="19">
        <f>'Monthly ASR Under 18'!AW64</f>
        <v>0</v>
      </c>
      <c r="Z64" s="19">
        <f>'Monthly ASR Under 18'!AX64</f>
        <v>0</v>
      </c>
      <c r="AA64" s="19">
        <f>'Monthly ASR Under 18'!AY64</f>
        <v>0</v>
      </c>
      <c r="AB64" s="19">
        <f>'Monthly ASR Under 18'!AZ64</f>
        <v>0</v>
      </c>
      <c r="AC64" s="19">
        <f>'Monthly ASR Under 18'!BA64</f>
        <v>0</v>
      </c>
      <c r="AD64" s="60">
        <f t="shared" si="34"/>
        <v>0</v>
      </c>
      <c r="AE64" s="19">
        <f>'Monthly ASR Under 18'!BI64</f>
        <v>0</v>
      </c>
      <c r="AF64" s="19">
        <f>'Monthly ASR Under 18'!BJ64</f>
        <v>0</v>
      </c>
      <c r="AG64" s="19">
        <f>'Monthly ASR Under 18'!BK64</f>
        <v>0</v>
      </c>
      <c r="AH64" s="19">
        <f>'Monthly ASR Under 18'!BL64</f>
        <v>0</v>
      </c>
      <c r="AI64" s="19">
        <f>'Monthly ASR Under 18'!BM64</f>
        <v>0</v>
      </c>
      <c r="AJ64" s="19">
        <f>'Monthly ASR Under 18'!BN64</f>
        <v>0</v>
      </c>
      <c r="AK64" s="60">
        <f t="shared" si="35"/>
        <v>0</v>
      </c>
      <c r="AL64" s="19">
        <f>'Monthly ASR Under 18'!BV64</f>
        <v>0</v>
      </c>
      <c r="AM64" s="19">
        <f>'Monthly ASR Under 18'!BW64</f>
        <v>0</v>
      </c>
      <c r="AN64" s="19">
        <f>'Monthly ASR Under 18'!BX64</f>
        <v>0</v>
      </c>
      <c r="AO64" s="19">
        <f>'Monthly ASR Under 18'!BY64</f>
        <v>0</v>
      </c>
      <c r="AP64" s="19">
        <f>'Monthly ASR Under 18'!BZ64</f>
        <v>0</v>
      </c>
      <c r="AQ64" s="19">
        <f>'Monthly ASR Under 18'!CA64</f>
        <v>0</v>
      </c>
      <c r="AR64" s="60">
        <f t="shared" si="36"/>
        <v>0</v>
      </c>
      <c r="AS64" s="20">
        <f t="shared" si="37"/>
        <v>0</v>
      </c>
      <c r="AT64" s="31"/>
    </row>
    <row r="65" spans="1:68" s="32" customFormat="1" x14ac:dyDescent="0.25">
      <c r="A65" s="13"/>
      <c r="B65" s="33" t="s">
        <v>7</v>
      </c>
      <c r="C65" s="15">
        <f>'Monthly ASR Under 18'!I65</f>
        <v>0</v>
      </c>
      <c r="D65" s="15">
        <f>'Monthly ASR Under 18'!J65</f>
        <v>0</v>
      </c>
      <c r="E65" s="15">
        <f>'Monthly ASR Under 18'!K65</f>
        <v>0</v>
      </c>
      <c r="F65" s="15">
        <f>'Monthly ASR Under 18'!L65</f>
        <v>0</v>
      </c>
      <c r="G65" s="15">
        <f>'Monthly ASR Under 18'!M65</f>
        <v>0</v>
      </c>
      <c r="H65" s="15">
        <f>'Monthly ASR Under 18'!N65</f>
        <v>0</v>
      </c>
      <c r="I65" s="59">
        <f t="shared" si="31"/>
        <v>0</v>
      </c>
      <c r="J65" s="15">
        <f>'Monthly ASR Under 18'!V65</f>
        <v>0</v>
      </c>
      <c r="K65" s="15">
        <f>'Monthly ASR Under 18'!W65</f>
        <v>0</v>
      </c>
      <c r="L65" s="15">
        <f>'Monthly ASR Under 18'!X65</f>
        <v>0</v>
      </c>
      <c r="M65" s="15">
        <f>'Monthly ASR Under 18'!Y65</f>
        <v>0</v>
      </c>
      <c r="N65" s="15">
        <f>'Monthly ASR Under 18'!Z65</f>
        <v>0</v>
      </c>
      <c r="O65" s="15">
        <f>'Monthly ASR Under 18'!AA65</f>
        <v>0</v>
      </c>
      <c r="P65" s="59">
        <f t="shared" si="32"/>
        <v>0</v>
      </c>
      <c r="Q65" s="15">
        <f>'Monthly ASR Under 18'!AI65</f>
        <v>0</v>
      </c>
      <c r="R65" s="15">
        <f>'Monthly ASR Under 18'!AJ65</f>
        <v>0</v>
      </c>
      <c r="S65" s="15">
        <f>'Monthly ASR Under 18'!AK65</f>
        <v>0</v>
      </c>
      <c r="T65" s="15">
        <f>'Monthly ASR Under 18'!AL65</f>
        <v>0</v>
      </c>
      <c r="U65" s="15">
        <f>'Monthly ASR Under 18'!AM65</f>
        <v>0</v>
      </c>
      <c r="V65" s="15">
        <f>'Monthly ASR Under 18'!AN65</f>
        <v>0</v>
      </c>
      <c r="W65" s="59">
        <f t="shared" si="33"/>
        <v>0</v>
      </c>
      <c r="X65" s="15">
        <f>'Monthly ASR Under 18'!AV65</f>
        <v>0</v>
      </c>
      <c r="Y65" s="15">
        <f>'Monthly ASR Under 18'!AW65</f>
        <v>0</v>
      </c>
      <c r="Z65" s="15">
        <f>'Monthly ASR Under 18'!AX65</f>
        <v>0</v>
      </c>
      <c r="AA65" s="15">
        <f>'Monthly ASR Under 18'!AY65</f>
        <v>0</v>
      </c>
      <c r="AB65" s="15">
        <f>'Monthly ASR Under 18'!AZ65</f>
        <v>0</v>
      </c>
      <c r="AC65" s="15">
        <f>'Monthly ASR Under 18'!BA65</f>
        <v>0</v>
      </c>
      <c r="AD65" s="59">
        <f t="shared" si="34"/>
        <v>0</v>
      </c>
      <c r="AE65" s="15">
        <f>'Monthly ASR Under 18'!BI65</f>
        <v>0</v>
      </c>
      <c r="AF65" s="15">
        <f>'Monthly ASR Under 18'!BJ65</f>
        <v>0</v>
      </c>
      <c r="AG65" s="15">
        <f>'Monthly ASR Under 18'!BK65</f>
        <v>0</v>
      </c>
      <c r="AH65" s="15">
        <f>'Monthly ASR Under 18'!BL65</f>
        <v>0</v>
      </c>
      <c r="AI65" s="15">
        <f>'Monthly ASR Under 18'!BM65</f>
        <v>0</v>
      </c>
      <c r="AJ65" s="15">
        <f>'Monthly ASR Under 18'!BN65</f>
        <v>0</v>
      </c>
      <c r="AK65" s="59">
        <f t="shared" si="35"/>
        <v>0</v>
      </c>
      <c r="AL65" s="15">
        <f>'Monthly ASR Under 18'!BV65</f>
        <v>0</v>
      </c>
      <c r="AM65" s="15">
        <f>'Monthly ASR Under 18'!BW65</f>
        <v>0</v>
      </c>
      <c r="AN65" s="15">
        <f>'Monthly ASR Under 18'!BX65</f>
        <v>0</v>
      </c>
      <c r="AO65" s="15">
        <f>'Monthly ASR Under 18'!BY65</f>
        <v>0</v>
      </c>
      <c r="AP65" s="15">
        <f>'Monthly ASR Under 18'!BZ65</f>
        <v>0</v>
      </c>
      <c r="AQ65" s="15">
        <f>'Monthly ASR Under 18'!CA65</f>
        <v>0</v>
      </c>
      <c r="AR65" s="59">
        <f t="shared" si="36"/>
        <v>0</v>
      </c>
      <c r="AS65" s="16">
        <f t="shared" si="37"/>
        <v>0</v>
      </c>
      <c r="AT65" s="31"/>
    </row>
    <row r="66" spans="1:68" s="32" customFormat="1" ht="30" x14ac:dyDescent="0.25">
      <c r="A66" s="17" t="s">
        <v>37</v>
      </c>
      <c r="B66" s="34" t="s">
        <v>6</v>
      </c>
      <c r="C66" s="19">
        <f>'Monthly ASR Under 18'!I66</f>
        <v>0</v>
      </c>
      <c r="D66" s="19">
        <f>'Monthly ASR Under 18'!J66</f>
        <v>0</v>
      </c>
      <c r="E66" s="19">
        <f>'Monthly ASR Under 18'!K66</f>
        <v>0</v>
      </c>
      <c r="F66" s="19">
        <f>'Monthly ASR Under 18'!L66</f>
        <v>0</v>
      </c>
      <c r="G66" s="19">
        <f>'Monthly ASR Under 18'!M66</f>
        <v>0</v>
      </c>
      <c r="H66" s="19">
        <f>'Monthly ASR Under 18'!N66</f>
        <v>0</v>
      </c>
      <c r="I66" s="60">
        <f t="shared" si="31"/>
        <v>0</v>
      </c>
      <c r="J66" s="19">
        <f>'Monthly ASR Under 18'!V66</f>
        <v>0</v>
      </c>
      <c r="K66" s="19">
        <f>'Monthly ASR Under 18'!W66</f>
        <v>0</v>
      </c>
      <c r="L66" s="19">
        <f>'Monthly ASR Under 18'!X66</f>
        <v>0</v>
      </c>
      <c r="M66" s="19">
        <f>'Monthly ASR Under 18'!Y66</f>
        <v>0</v>
      </c>
      <c r="N66" s="19">
        <f>'Monthly ASR Under 18'!Z66</f>
        <v>0</v>
      </c>
      <c r="O66" s="19">
        <f>'Monthly ASR Under 18'!AA66</f>
        <v>0</v>
      </c>
      <c r="P66" s="60">
        <f t="shared" si="32"/>
        <v>0</v>
      </c>
      <c r="Q66" s="19">
        <f>'Monthly ASR Under 18'!AI66</f>
        <v>0</v>
      </c>
      <c r="R66" s="19">
        <f>'Monthly ASR Under 18'!AJ66</f>
        <v>0</v>
      </c>
      <c r="S66" s="19">
        <f>'Monthly ASR Under 18'!AK66</f>
        <v>0</v>
      </c>
      <c r="T66" s="19">
        <f>'Monthly ASR Under 18'!AL66</f>
        <v>0</v>
      </c>
      <c r="U66" s="19">
        <f>'Monthly ASR Under 18'!AM66</f>
        <v>0</v>
      </c>
      <c r="V66" s="19">
        <f>'Monthly ASR Under 18'!AN66</f>
        <v>0</v>
      </c>
      <c r="W66" s="60">
        <f t="shared" si="33"/>
        <v>0</v>
      </c>
      <c r="X66" s="19">
        <f>'Monthly ASR Under 18'!AV66</f>
        <v>0</v>
      </c>
      <c r="Y66" s="19">
        <f>'Monthly ASR Under 18'!AW66</f>
        <v>0</v>
      </c>
      <c r="Z66" s="19">
        <f>'Monthly ASR Under 18'!AX66</f>
        <v>0</v>
      </c>
      <c r="AA66" s="19">
        <f>'Monthly ASR Under 18'!AY66</f>
        <v>0</v>
      </c>
      <c r="AB66" s="19">
        <f>'Monthly ASR Under 18'!AZ66</f>
        <v>0</v>
      </c>
      <c r="AC66" s="19">
        <f>'Monthly ASR Under 18'!BA66</f>
        <v>0</v>
      </c>
      <c r="AD66" s="60">
        <f t="shared" si="34"/>
        <v>0</v>
      </c>
      <c r="AE66" s="19">
        <f>'Monthly ASR Under 18'!BI66</f>
        <v>0</v>
      </c>
      <c r="AF66" s="19">
        <f>'Monthly ASR Under 18'!BJ66</f>
        <v>0</v>
      </c>
      <c r="AG66" s="19">
        <f>'Monthly ASR Under 18'!BK66</f>
        <v>0</v>
      </c>
      <c r="AH66" s="19">
        <f>'Monthly ASR Under 18'!BL66</f>
        <v>0</v>
      </c>
      <c r="AI66" s="19">
        <f>'Monthly ASR Under 18'!BM66</f>
        <v>0</v>
      </c>
      <c r="AJ66" s="19">
        <f>'Monthly ASR Under 18'!BN66</f>
        <v>0</v>
      </c>
      <c r="AK66" s="60">
        <f t="shared" si="35"/>
        <v>0</v>
      </c>
      <c r="AL66" s="19">
        <f>'Monthly ASR Under 18'!BV66</f>
        <v>0</v>
      </c>
      <c r="AM66" s="19">
        <f>'Monthly ASR Under 18'!BW66</f>
        <v>0</v>
      </c>
      <c r="AN66" s="19">
        <f>'Monthly ASR Under 18'!BX66</f>
        <v>0</v>
      </c>
      <c r="AO66" s="19">
        <f>'Monthly ASR Under 18'!BY66</f>
        <v>0</v>
      </c>
      <c r="AP66" s="19">
        <f>'Monthly ASR Under 18'!BZ66</f>
        <v>0</v>
      </c>
      <c r="AQ66" s="19">
        <f>'Monthly ASR Under 18'!CA66</f>
        <v>0</v>
      </c>
      <c r="AR66" s="60">
        <f t="shared" si="36"/>
        <v>0</v>
      </c>
      <c r="AS66" s="20">
        <f t="shared" si="37"/>
        <v>0</v>
      </c>
      <c r="AT66" s="31"/>
    </row>
    <row r="67" spans="1:68" s="32" customFormat="1" x14ac:dyDescent="0.25">
      <c r="A67" s="13"/>
      <c r="B67" s="33" t="s">
        <v>7</v>
      </c>
      <c r="C67" s="15">
        <f>'Monthly ASR Under 18'!I67</f>
        <v>0</v>
      </c>
      <c r="D67" s="15">
        <f>'Monthly ASR Under 18'!J67</f>
        <v>0</v>
      </c>
      <c r="E67" s="15">
        <f>'Monthly ASR Under 18'!K67</f>
        <v>0</v>
      </c>
      <c r="F67" s="15">
        <f>'Monthly ASR Under 18'!L67</f>
        <v>0</v>
      </c>
      <c r="G67" s="15">
        <f>'Monthly ASR Under 18'!M67</f>
        <v>0</v>
      </c>
      <c r="H67" s="15">
        <f>'Monthly ASR Under 18'!N67</f>
        <v>0</v>
      </c>
      <c r="I67" s="59">
        <f t="shared" si="31"/>
        <v>0</v>
      </c>
      <c r="J67" s="15">
        <f>'Monthly ASR Under 18'!V67</f>
        <v>0</v>
      </c>
      <c r="K67" s="15">
        <f>'Monthly ASR Under 18'!W67</f>
        <v>0</v>
      </c>
      <c r="L67" s="15">
        <f>'Monthly ASR Under 18'!X67</f>
        <v>0</v>
      </c>
      <c r="M67" s="15">
        <f>'Monthly ASR Under 18'!Y67</f>
        <v>0</v>
      </c>
      <c r="N67" s="15">
        <f>'Monthly ASR Under 18'!Z67</f>
        <v>0</v>
      </c>
      <c r="O67" s="15">
        <f>'Monthly ASR Under 18'!AA67</f>
        <v>0</v>
      </c>
      <c r="P67" s="59">
        <f t="shared" si="32"/>
        <v>0</v>
      </c>
      <c r="Q67" s="15">
        <f>'Monthly ASR Under 18'!AI67</f>
        <v>0</v>
      </c>
      <c r="R67" s="15">
        <f>'Monthly ASR Under 18'!AJ67</f>
        <v>0</v>
      </c>
      <c r="S67" s="15">
        <f>'Monthly ASR Under 18'!AK67</f>
        <v>0</v>
      </c>
      <c r="T67" s="15">
        <f>'Monthly ASR Under 18'!AL67</f>
        <v>0</v>
      </c>
      <c r="U67" s="15">
        <f>'Monthly ASR Under 18'!AM67</f>
        <v>0</v>
      </c>
      <c r="V67" s="15">
        <f>'Monthly ASR Under 18'!AN67</f>
        <v>0</v>
      </c>
      <c r="W67" s="59">
        <f t="shared" si="33"/>
        <v>0</v>
      </c>
      <c r="X67" s="15">
        <f>'Monthly ASR Under 18'!AV67</f>
        <v>0</v>
      </c>
      <c r="Y67" s="15">
        <f>'Monthly ASR Under 18'!AW67</f>
        <v>0</v>
      </c>
      <c r="Z67" s="15">
        <f>'Monthly ASR Under 18'!AX67</f>
        <v>0</v>
      </c>
      <c r="AA67" s="15">
        <f>'Monthly ASR Under 18'!AY67</f>
        <v>0</v>
      </c>
      <c r="AB67" s="15">
        <f>'Monthly ASR Under 18'!AZ67</f>
        <v>0</v>
      </c>
      <c r="AC67" s="15">
        <f>'Monthly ASR Under 18'!BA67</f>
        <v>0</v>
      </c>
      <c r="AD67" s="59">
        <f t="shared" si="34"/>
        <v>0</v>
      </c>
      <c r="AE67" s="15">
        <f>'Monthly ASR Under 18'!BI67</f>
        <v>0</v>
      </c>
      <c r="AF67" s="15">
        <f>'Monthly ASR Under 18'!BJ67</f>
        <v>0</v>
      </c>
      <c r="AG67" s="15">
        <f>'Monthly ASR Under 18'!BK67</f>
        <v>0</v>
      </c>
      <c r="AH67" s="15">
        <f>'Monthly ASR Under 18'!BL67</f>
        <v>0</v>
      </c>
      <c r="AI67" s="15">
        <f>'Monthly ASR Under 18'!BM67</f>
        <v>0</v>
      </c>
      <c r="AJ67" s="15">
        <f>'Monthly ASR Under 18'!BN67</f>
        <v>0</v>
      </c>
      <c r="AK67" s="59">
        <f t="shared" si="35"/>
        <v>0</v>
      </c>
      <c r="AL67" s="15">
        <f>'Monthly ASR Under 18'!BV67</f>
        <v>0</v>
      </c>
      <c r="AM67" s="15">
        <f>'Monthly ASR Under 18'!BW67</f>
        <v>0</v>
      </c>
      <c r="AN67" s="15">
        <f>'Monthly ASR Under 18'!BX67</f>
        <v>0</v>
      </c>
      <c r="AO67" s="15">
        <f>'Monthly ASR Under 18'!BY67</f>
        <v>0</v>
      </c>
      <c r="AP67" s="15">
        <f>'Monthly ASR Under 18'!BZ67</f>
        <v>0</v>
      </c>
      <c r="AQ67" s="15">
        <f>'Monthly ASR Under 18'!CA67</f>
        <v>0</v>
      </c>
      <c r="AR67" s="59">
        <f t="shared" si="36"/>
        <v>0</v>
      </c>
      <c r="AS67" s="16">
        <f t="shared" si="37"/>
        <v>0</v>
      </c>
      <c r="AT67" s="31"/>
    </row>
    <row r="68" spans="1:68" s="8" customFormat="1" x14ac:dyDescent="0.25">
      <c r="A68" s="51" t="s">
        <v>38</v>
      </c>
      <c r="B68" s="48"/>
      <c r="C68" s="52">
        <f>SUM(C69:C76)</f>
        <v>0</v>
      </c>
      <c r="D68" s="52">
        <f t="shared" ref="D68:I68" si="38">SUM(D69:D76)</f>
        <v>0</v>
      </c>
      <c r="E68" s="52">
        <f t="shared" si="38"/>
        <v>0</v>
      </c>
      <c r="F68" s="52">
        <f t="shared" si="38"/>
        <v>0</v>
      </c>
      <c r="G68" s="52">
        <f t="shared" si="38"/>
        <v>0</v>
      </c>
      <c r="H68" s="52">
        <f t="shared" si="38"/>
        <v>0</v>
      </c>
      <c r="I68" s="64">
        <f t="shared" si="38"/>
        <v>0</v>
      </c>
      <c r="J68" s="52">
        <f>SUM(J69:J76)</f>
        <v>0</v>
      </c>
      <c r="K68" s="52">
        <f t="shared" ref="K68:P68" si="39">SUM(K69:K76)</f>
        <v>0</v>
      </c>
      <c r="L68" s="52">
        <f t="shared" si="39"/>
        <v>0</v>
      </c>
      <c r="M68" s="52">
        <f t="shared" si="39"/>
        <v>0</v>
      </c>
      <c r="N68" s="52">
        <f t="shared" si="39"/>
        <v>0</v>
      </c>
      <c r="O68" s="52">
        <f t="shared" si="39"/>
        <v>0</v>
      </c>
      <c r="P68" s="64">
        <f t="shared" si="39"/>
        <v>0</v>
      </c>
      <c r="Q68" s="52">
        <f>SUM(Q69:Q76)</f>
        <v>0</v>
      </c>
      <c r="R68" s="52">
        <f t="shared" ref="R68:W68" si="40">SUM(R69:R76)</f>
        <v>0</v>
      </c>
      <c r="S68" s="52">
        <f t="shared" si="40"/>
        <v>0</v>
      </c>
      <c r="T68" s="52">
        <f t="shared" si="40"/>
        <v>0</v>
      </c>
      <c r="U68" s="52">
        <f t="shared" si="40"/>
        <v>0</v>
      </c>
      <c r="V68" s="52">
        <f t="shared" si="40"/>
        <v>0</v>
      </c>
      <c r="W68" s="64">
        <f t="shared" si="40"/>
        <v>0</v>
      </c>
      <c r="X68" s="52">
        <f>SUM(X69:X76)</f>
        <v>0</v>
      </c>
      <c r="Y68" s="52">
        <f t="shared" ref="Y68:AD68" si="41">SUM(Y69:Y76)</f>
        <v>0</v>
      </c>
      <c r="Z68" s="52">
        <f t="shared" si="41"/>
        <v>0</v>
      </c>
      <c r="AA68" s="52">
        <f t="shared" si="41"/>
        <v>0</v>
      </c>
      <c r="AB68" s="52">
        <f t="shared" si="41"/>
        <v>0</v>
      </c>
      <c r="AC68" s="52">
        <f t="shared" si="41"/>
        <v>0</v>
      </c>
      <c r="AD68" s="64">
        <f t="shared" si="41"/>
        <v>0</v>
      </c>
      <c r="AE68" s="52">
        <f>SUM(AE69:AE76)</f>
        <v>0</v>
      </c>
      <c r="AF68" s="52">
        <f t="shared" ref="AF68:AK68" si="42">SUM(AF69:AF76)</f>
        <v>0</v>
      </c>
      <c r="AG68" s="52">
        <f t="shared" si="42"/>
        <v>0</v>
      </c>
      <c r="AH68" s="52">
        <f t="shared" si="42"/>
        <v>0</v>
      </c>
      <c r="AI68" s="52">
        <f t="shared" si="42"/>
        <v>0</v>
      </c>
      <c r="AJ68" s="52">
        <f t="shared" si="42"/>
        <v>0</v>
      </c>
      <c r="AK68" s="64">
        <f t="shared" si="42"/>
        <v>0</v>
      </c>
      <c r="AL68" s="52">
        <f>SUM(AL69:AL76)</f>
        <v>0</v>
      </c>
      <c r="AM68" s="52">
        <f t="shared" ref="AM68:AS68" si="43">SUM(AM69:AM76)</f>
        <v>0</v>
      </c>
      <c r="AN68" s="52">
        <f t="shared" si="43"/>
        <v>0</v>
      </c>
      <c r="AO68" s="52">
        <f t="shared" si="43"/>
        <v>0</v>
      </c>
      <c r="AP68" s="52">
        <f t="shared" si="43"/>
        <v>0</v>
      </c>
      <c r="AQ68" s="52">
        <f t="shared" si="43"/>
        <v>0</v>
      </c>
      <c r="AR68" s="64">
        <f t="shared" si="43"/>
        <v>0</v>
      </c>
      <c r="AS68" s="53">
        <f t="shared" si="43"/>
        <v>0</v>
      </c>
    </row>
    <row r="69" spans="1:68" s="32" customFormat="1" ht="30" x14ac:dyDescent="0.25">
      <c r="A69" s="17" t="s">
        <v>39</v>
      </c>
      <c r="B69" s="34" t="s">
        <v>6</v>
      </c>
      <c r="C69" s="19">
        <f>'Monthly ASR Under 18'!I69</f>
        <v>0</v>
      </c>
      <c r="D69" s="19">
        <f>'Monthly ASR Under 18'!J69</f>
        <v>0</v>
      </c>
      <c r="E69" s="19">
        <f>'Monthly ASR Under 18'!K69</f>
        <v>0</v>
      </c>
      <c r="F69" s="19">
        <f>'Monthly ASR Under 18'!L69</f>
        <v>0</v>
      </c>
      <c r="G69" s="19">
        <f>'Monthly ASR Under 18'!M69</f>
        <v>0</v>
      </c>
      <c r="H69" s="19">
        <f>'Monthly ASR Under 18'!N69</f>
        <v>0</v>
      </c>
      <c r="I69" s="60">
        <f t="shared" ref="I69:I76" si="44">SUM(C69:H69)</f>
        <v>0</v>
      </c>
      <c r="J69" s="19">
        <f>'Monthly ASR Under 18'!V69</f>
        <v>0</v>
      </c>
      <c r="K69" s="19">
        <f>'Monthly ASR Under 18'!W69</f>
        <v>0</v>
      </c>
      <c r="L69" s="19">
        <f>'Monthly ASR Under 18'!X69</f>
        <v>0</v>
      </c>
      <c r="M69" s="19">
        <f>'Monthly ASR Under 18'!Y69</f>
        <v>0</v>
      </c>
      <c r="N69" s="19">
        <f>'Monthly ASR Under 18'!Z69</f>
        <v>0</v>
      </c>
      <c r="O69" s="19">
        <f>'Monthly ASR Under 18'!AA69</f>
        <v>0</v>
      </c>
      <c r="P69" s="60">
        <f t="shared" ref="P69:P76" si="45">SUM(J69:O69)</f>
        <v>0</v>
      </c>
      <c r="Q69" s="19">
        <f>'Monthly ASR Under 18'!AI69</f>
        <v>0</v>
      </c>
      <c r="R69" s="19">
        <f>'Monthly ASR Under 18'!AJ69</f>
        <v>0</v>
      </c>
      <c r="S69" s="19">
        <f>'Monthly ASR Under 18'!AK69</f>
        <v>0</v>
      </c>
      <c r="T69" s="19">
        <f>'Monthly ASR Under 18'!AL69</f>
        <v>0</v>
      </c>
      <c r="U69" s="19">
        <f>'Monthly ASR Under 18'!AM69</f>
        <v>0</v>
      </c>
      <c r="V69" s="19">
        <f>'Monthly ASR Under 18'!AN69</f>
        <v>0</v>
      </c>
      <c r="W69" s="60">
        <f t="shared" ref="W69:W76" si="46">SUM(Q69:V69)</f>
        <v>0</v>
      </c>
      <c r="X69" s="19">
        <f>'Monthly ASR Under 18'!AV69</f>
        <v>0</v>
      </c>
      <c r="Y69" s="19">
        <f>'Monthly ASR Under 18'!AW69</f>
        <v>0</v>
      </c>
      <c r="Z69" s="19">
        <f>'Monthly ASR Under 18'!AX69</f>
        <v>0</v>
      </c>
      <c r="AA69" s="19">
        <f>'Monthly ASR Under 18'!AY69</f>
        <v>0</v>
      </c>
      <c r="AB69" s="19">
        <f>'Monthly ASR Under 18'!AZ69</f>
        <v>0</v>
      </c>
      <c r="AC69" s="19">
        <f>'Monthly ASR Under 18'!BA69</f>
        <v>0</v>
      </c>
      <c r="AD69" s="60">
        <f t="shared" ref="AD69:AD76" si="47">SUM(X69:AC69)</f>
        <v>0</v>
      </c>
      <c r="AE69" s="19">
        <f>'Monthly ASR Under 18'!BI69</f>
        <v>0</v>
      </c>
      <c r="AF69" s="19">
        <f>'Monthly ASR Under 18'!BJ69</f>
        <v>0</v>
      </c>
      <c r="AG69" s="19">
        <f>'Monthly ASR Under 18'!BK69</f>
        <v>0</v>
      </c>
      <c r="AH69" s="19">
        <f>'Monthly ASR Under 18'!BL69</f>
        <v>0</v>
      </c>
      <c r="AI69" s="19">
        <f>'Monthly ASR Under 18'!BM69</f>
        <v>0</v>
      </c>
      <c r="AJ69" s="19">
        <f>'Monthly ASR Under 18'!BN69</f>
        <v>0</v>
      </c>
      <c r="AK69" s="60">
        <f t="shared" ref="AK69:AK76" si="48">SUM(AE69:AJ69)</f>
        <v>0</v>
      </c>
      <c r="AL69" s="19">
        <f>'Monthly ASR Under 18'!BV69</f>
        <v>0</v>
      </c>
      <c r="AM69" s="19">
        <f>'Monthly ASR Under 18'!BW69</f>
        <v>0</v>
      </c>
      <c r="AN69" s="19">
        <f>'Monthly ASR Under 18'!BX69</f>
        <v>0</v>
      </c>
      <c r="AO69" s="19">
        <f>'Monthly ASR Under 18'!BY69</f>
        <v>0</v>
      </c>
      <c r="AP69" s="19">
        <f>'Monthly ASR Under 18'!BZ69</f>
        <v>0</v>
      </c>
      <c r="AQ69" s="19">
        <f>'Monthly ASR Under 18'!CA69</f>
        <v>0</v>
      </c>
      <c r="AR69" s="60">
        <f t="shared" ref="AR69:AR76" si="49">SUM(AL69:AQ69)</f>
        <v>0</v>
      </c>
      <c r="AS69" s="20">
        <f t="shared" ref="AS69:AS76" si="50">SUM(C69:AL69)</f>
        <v>0</v>
      </c>
      <c r="AT69" s="31"/>
    </row>
    <row r="70" spans="1:68" s="32" customFormat="1" x14ac:dyDescent="0.25">
      <c r="A70" s="13"/>
      <c r="B70" s="33" t="s">
        <v>7</v>
      </c>
      <c r="C70" s="15">
        <f>'Monthly ASR Under 18'!I70</f>
        <v>0</v>
      </c>
      <c r="D70" s="15">
        <f>'Monthly ASR Under 18'!J70</f>
        <v>0</v>
      </c>
      <c r="E70" s="15">
        <f>'Monthly ASR Under 18'!K70</f>
        <v>0</v>
      </c>
      <c r="F70" s="15">
        <f>'Monthly ASR Under 18'!L70</f>
        <v>0</v>
      </c>
      <c r="G70" s="15">
        <f>'Monthly ASR Under 18'!M70</f>
        <v>0</v>
      </c>
      <c r="H70" s="15">
        <f>'Monthly ASR Under 18'!N70</f>
        <v>0</v>
      </c>
      <c r="I70" s="59">
        <f t="shared" si="44"/>
        <v>0</v>
      </c>
      <c r="J70" s="15">
        <f>'Monthly ASR Under 18'!V70</f>
        <v>0</v>
      </c>
      <c r="K70" s="15">
        <f>'Monthly ASR Under 18'!W70</f>
        <v>0</v>
      </c>
      <c r="L70" s="15">
        <f>'Monthly ASR Under 18'!X70</f>
        <v>0</v>
      </c>
      <c r="M70" s="15">
        <f>'Monthly ASR Under 18'!Y70</f>
        <v>0</v>
      </c>
      <c r="N70" s="15">
        <f>'Monthly ASR Under 18'!Z70</f>
        <v>0</v>
      </c>
      <c r="O70" s="15">
        <f>'Monthly ASR Under 18'!AA70</f>
        <v>0</v>
      </c>
      <c r="P70" s="59">
        <f t="shared" si="45"/>
        <v>0</v>
      </c>
      <c r="Q70" s="15">
        <f>'Monthly ASR Under 18'!AI70</f>
        <v>0</v>
      </c>
      <c r="R70" s="15">
        <f>'Monthly ASR Under 18'!AJ70</f>
        <v>0</v>
      </c>
      <c r="S70" s="15">
        <f>'Monthly ASR Under 18'!AK70</f>
        <v>0</v>
      </c>
      <c r="T70" s="15">
        <f>'Monthly ASR Under 18'!AL70</f>
        <v>0</v>
      </c>
      <c r="U70" s="15">
        <f>'Monthly ASR Under 18'!AM70</f>
        <v>0</v>
      </c>
      <c r="V70" s="15">
        <f>'Monthly ASR Under 18'!AN70</f>
        <v>0</v>
      </c>
      <c r="W70" s="59">
        <f t="shared" si="46"/>
        <v>0</v>
      </c>
      <c r="X70" s="15">
        <f>'Monthly ASR Under 18'!AV70</f>
        <v>0</v>
      </c>
      <c r="Y70" s="15">
        <f>'Monthly ASR Under 18'!AW70</f>
        <v>0</v>
      </c>
      <c r="Z70" s="15">
        <f>'Monthly ASR Under 18'!AX70</f>
        <v>0</v>
      </c>
      <c r="AA70" s="15">
        <f>'Monthly ASR Under 18'!AY70</f>
        <v>0</v>
      </c>
      <c r="AB70" s="15">
        <f>'Monthly ASR Under 18'!AZ70</f>
        <v>0</v>
      </c>
      <c r="AC70" s="15">
        <f>'Monthly ASR Under 18'!BA70</f>
        <v>0</v>
      </c>
      <c r="AD70" s="59">
        <f t="shared" si="47"/>
        <v>0</v>
      </c>
      <c r="AE70" s="15">
        <f>'Monthly ASR Under 18'!BI70</f>
        <v>0</v>
      </c>
      <c r="AF70" s="15">
        <f>'Monthly ASR Under 18'!BJ70</f>
        <v>0</v>
      </c>
      <c r="AG70" s="15">
        <f>'Monthly ASR Under 18'!BK70</f>
        <v>0</v>
      </c>
      <c r="AH70" s="15">
        <f>'Monthly ASR Under 18'!BL70</f>
        <v>0</v>
      </c>
      <c r="AI70" s="15">
        <f>'Monthly ASR Under 18'!BM70</f>
        <v>0</v>
      </c>
      <c r="AJ70" s="15">
        <f>'Monthly ASR Under 18'!BN70</f>
        <v>0</v>
      </c>
      <c r="AK70" s="59">
        <f t="shared" si="48"/>
        <v>0</v>
      </c>
      <c r="AL70" s="15">
        <f>'Monthly ASR Under 18'!BV70</f>
        <v>0</v>
      </c>
      <c r="AM70" s="15">
        <f>'Monthly ASR Under 18'!BW70</f>
        <v>0</v>
      </c>
      <c r="AN70" s="15">
        <f>'Monthly ASR Under 18'!BX70</f>
        <v>0</v>
      </c>
      <c r="AO70" s="15">
        <f>'Monthly ASR Under 18'!BY70</f>
        <v>0</v>
      </c>
      <c r="AP70" s="15">
        <f>'Monthly ASR Under 18'!BZ70</f>
        <v>0</v>
      </c>
      <c r="AQ70" s="15">
        <f>'Monthly ASR Under 18'!CA70</f>
        <v>0</v>
      </c>
      <c r="AR70" s="59">
        <f t="shared" si="49"/>
        <v>0</v>
      </c>
      <c r="AS70" s="16">
        <f t="shared" si="50"/>
        <v>0</v>
      </c>
      <c r="AT70" s="31"/>
    </row>
    <row r="71" spans="1:68" s="32" customFormat="1" x14ac:dyDescent="0.25">
      <c r="A71" s="17" t="s">
        <v>35</v>
      </c>
      <c r="B71" s="34" t="s">
        <v>6</v>
      </c>
      <c r="C71" s="19">
        <f>'Monthly ASR Under 18'!I71</f>
        <v>0</v>
      </c>
      <c r="D71" s="19">
        <f>'Monthly ASR Under 18'!J71</f>
        <v>0</v>
      </c>
      <c r="E71" s="19">
        <f>'Monthly ASR Under 18'!K71</f>
        <v>0</v>
      </c>
      <c r="F71" s="19">
        <f>'Monthly ASR Under 18'!L71</f>
        <v>0</v>
      </c>
      <c r="G71" s="19">
        <f>'Monthly ASR Under 18'!M71</f>
        <v>0</v>
      </c>
      <c r="H71" s="19">
        <f>'Monthly ASR Under 18'!N71</f>
        <v>0</v>
      </c>
      <c r="I71" s="60">
        <f t="shared" si="44"/>
        <v>0</v>
      </c>
      <c r="J71" s="19">
        <f>'Monthly ASR Under 18'!V71</f>
        <v>0</v>
      </c>
      <c r="K71" s="19">
        <f>'Monthly ASR Under 18'!W71</f>
        <v>0</v>
      </c>
      <c r="L71" s="19">
        <f>'Monthly ASR Under 18'!X71</f>
        <v>0</v>
      </c>
      <c r="M71" s="19">
        <f>'Monthly ASR Under 18'!Y71</f>
        <v>0</v>
      </c>
      <c r="N71" s="19">
        <f>'Monthly ASR Under 18'!Z71</f>
        <v>0</v>
      </c>
      <c r="O71" s="19">
        <f>'Monthly ASR Under 18'!AA71</f>
        <v>0</v>
      </c>
      <c r="P71" s="60">
        <f t="shared" si="45"/>
        <v>0</v>
      </c>
      <c r="Q71" s="19">
        <f>'Monthly ASR Under 18'!AI71</f>
        <v>0</v>
      </c>
      <c r="R71" s="19">
        <f>'Monthly ASR Under 18'!AJ71</f>
        <v>0</v>
      </c>
      <c r="S71" s="19">
        <f>'Monthly ASR Under 18'!AK71</f>
        <v>0</v>
      </c>
      <c r="T71" s="19">
        <f>'Monthly ASR Under 18'!AL71</f>
        <v>0</v>
      </c>
      <c r="U71" s="19">
        <f>'Monthly ASR Under 18'!AM71</f>
        <v>0</v>
      </c>
      <c r="V71" s="19">
        <f>'Monthly ASR Under 18'!AN71</f>
        <v>0</v>
      </c>
      <c r="W71" s="60">
        <f t="shared" si="46"/>
        <v>0</v>
      </c>
      <c r="X71" s="19">
        <f>'Monthly ASR Under 18'!AV71</f>
        <v>0</v>
      </c>
      <c r="Y71" s="19">
        <f>'Monthly ASR Under 18'!AW71</f>
        <v>0</v>
      </c>
      <c r="Z71" s="19">
        <f>'Monthly ASR Under 18'!AX71</f>
        <v>0</v>
      </c>
      <c r="AA71" s="19">
        <f>'Monthly ASR Under 18'!AY71</f>
        <v>0</v>
      </c>
      <c r="AB71" s="19">
        <f>'Monthly ASR Under 18'!AZ71</f>
        <v>0</v>
      </c>
      <c r="AC71" s="19">
        <f>'Monthly ASR Under 18'!BA71</f>
        <v>0</v>
      </c>
      <c r="AD71" s="60">
        <f t="shared" si="47"/>
        <v>0</v>
      </c>
      <c r="AE71" s="19">
        <f>'Monthly ASR Under 18'!BI71</f>
        <v>0</v>
      </c>
      <c r="AF71" s="19">
        <f>'Monthly ASR Under 18'!BJ71</f>
        <v>0</v>
      </c>
      <c r="AG71" s="19">
        <f>'Monthly ASR Under 18'!BK71</f>
        <v>0</v>
      </c>
      <c r="AH71" s="19">
        <f>'Monthly ASR Under 18'!BL71</f>
        <v>0</v>
      </c>
      <c r="AI71" s="19">
        <f>'Monthly ASR Under 18'!BM71</f>
        <v>0</v>
      </c>
      <c r="AJ71" s="19">
        <f>'Monthly ASR Under 18'!BN71</f>
        <v>0</v>
      </c>
      <c r="AK71" s="60">
        <f t="shared" si="48"/>
        <v>0</v>
      </c>
      <c r="AL71" s="19">
        <f>'Monthly ASR Under 18'!BV71</f>
        <v>0</v>
      </c>
      <c r="AM71" s="19">
        <f>'Monthly ASR Under 18'!BW71</f>
        <v>0</v>
      </c>
      <c r="AN71" s="19">
        <f>'Monthly ASR Under 18'!BX71</f>
        <v>0</v>
      </c>
      <c r="AO71" s="19">
        <f>'Monthly ASR Under 18'!BY71</f>
        <v>0</v>
      </c>
      <c r="AP71" s="19">
        <f>'Monthly ASR Under 18'!BZ71</f>
        <v>0</v>
      </c>
      <c r="AQ71" s="19">
        <f>'Monthly ASR Under 18'!CA71</f>
        <v>0</v>
      </c>
      <c r="AR71" s="60">
        <f t="shared" si="49"/>
        <v>0</v>
      </c>
      <c r="AS71" s="20">
        <f t="shared" si="50"/>
        <v>0</v>
      </c>
      <c r="AT71" s="31"/>
    </row>
    <row r="72" spans="1:68" s="32" customFormat="1" x14ac:dyDescent="0.25">
      <c r="A72" s="13"/>
      <c r="B72" s="33" t="s">
        <v>7</v>
      </c>
      <c r="C72" s="15">
        <f>'Monthly ASR Under 18'!I72</f>
        <v>0</v>
      </c>
      <c r="D72" s="15">
        <f>'Monthly ASR Under 18'!J72</f>
        <v>0</v>
      </c>
      <c r="E72" s="15">
        <f>'Monthly ASR Under 18'!K72</f>
        <v>0</v>
      </c>
      <c r="F72" s="15">
        <f>'Monthly ASR Under 18'!L72</f>
        <v>0</v>
      </c>
      <c r="G72" s="15">
        <f>'Monthly ASR Under 18'!M72</f>
        <v>0</v>
      </c>
      <c r="H72" s="15">
        <f>'Monthly ASR Under 18'!N72</f>
        <v>0</v>
      </c>
      <c r="I72" s="59">
        <f t="shared" si="44"/>
        <v>0</v>
      </c>
      <c r="J72" s="15">
        <f>'Monthly ASR Under 18'!V72</f>
        <v>0</v>
      </c>
      <c r="K72" s="15">
        <f>'Monthly ASR Under 18'!W72</f>
        <v>0</v>
      </c>
      <c r="L72" s="15">
        <f>'Monthly ASR Under 18'!X72</f>
        <v>0</v>
      </c>
      <c r="M72" s="15">
        <f>'Monthly ASR Under 18'!Y72</f>
        <v>0</v>
      </c>
      <c r="N72" s="15">
        <f>'Monthly ASR Under 18'!Z72</f>
        <v>0</v>
      </c>
      <c r="O72" s="15">
        <f>'Monthly ASR Under 18'!AA72</f>
        <v>0</v>
      </c>
      <c r="P72" s="59">
        <f t="shared" si="45"/>
        <v>0</v>
      </c>
      <c r="Q72" s="15">
        <f>'Monthly ASR Under 18'!AI72</f>
        <v>0</v>
      </c>
      <c r="R72" s="15">
        <f>'Monthly ASR Under 18'!AJ72</f>
        <v>0</v>
      </c>
      <c r="S72" s="15">
        <f>'Monthly ASR Under 18'!AK72</f>
        <v>0</v>
      </c>
      <c r="T72" s="15">
        <f>'Monthly ASR Under 18'!AL72</f>
        <v>0</v>
      </c>
      <c r="U72" s="15">
        <f>'Monthly ASR Under 18'!AM72</f>
        <v>0</v>
      </c>
      <c r="V72" s="15">
        <f>'Monthly ASR Under 18'!AN72</f>
        <v>0</v>
      </c>
      <c r="W72" s="59">
        <f t="shared" si="46"/>
        <v>0</v>
      </c>
      <c r="X72" s="15">
        <f>'Monthly ASR Under 18'!AV72</f>
        <v>0</v>
      </c>
      <c r="Y72" s="15">
        <f>'Monthly ASR Under 18'!AW72</f>
        <v>0</v>
      </c>
      <c r="Z72" s="15">
        <f>'Monthly ASR Under 18'!AX72</f>
        <v>0</v>
      </c>
      <c r="AA72" s="15">
        <f>'Monthly ASR Under 18'!AY72</f>
        <v>0</v>
      </c>
      <c r="AB72" s="15">
        <f>'Monthly ASR Under 18'!AZ72</f>
        <v>0</v>
      </c>
      <c r="AC72" s="15">
        <f>'Monthly ASR Under 18'!BA72</f>
        <v>0</v>
      </c>
      <c r="AD72" s="59">
        <f t="shared" si="47"/>
        <v>0</v>
      </c>
      <c r="AE72" s="15">
        <f>'Monthly ASR Under 18'!BI72</f>
        <v>0</v>
      </c>
      <c r="AF72" s="15">
        <f>'Monthly ASR Under 18'!BJ72</f>
        <v>0</v>
      </c>
      <c r="AG72" s="15">
        <f>'Monthly ASR Under 18'!BK72</f>
        <v>0</v>
      </c>
      <c r="AH72" s="15">
        <f>'Monthly ASR Under 18'!BL72</f>
        <v>0</v>
      </c>
      <c r="AI72" s="15">
        <f>'Monthly ASR Under 18'!BM72</f>
        <v>0</v>
      </c>
      <c r="AJ72" s="15">
        <f>'Monthly ASR Under 18'!BN72</f>
        <v>0</v>
      </c>
      <c r="AK72" s="59">
        <f t="shared" si="48"/>
        <v>0</v>
      </c>
      <c r="AL72" s="15">
        <f>'Monthly ASR Under 18'!BV72</f>
        <v>0</v>
      </c>
      <c r="AM72" s="15">
        <f>'Monthly ASR Under 18'!BW72</f>
        <v>0</v>
      </c>
      <c r="AN72" s="15">
        <f>'Monthly ASR Under 18'!BX72</f>
        <v>0</v>
      </c>
      <c r="AO72" s="15">
        <f>'Monthly ASR Under 18'!BY72</f>
        <v>0</v>
      </c>
      <c r="AP72" s="15">
        <f>'Monthly ASR Under 18'!BZ72</f>
        <v>0</v>
      </c>
      <c r="AQ72" s="15">
        <f>'Monthly ASR Under 18'!CA72</f>
        <v>0</v>
      </c>
      <c r="AR72" s="59">
        <f t="shared" si="49"/>
        <v>0</v>
      </c>
      <c r="AS72" s="16">
        <f t="shared" si="50"/>
        <v>0</v>
      </c>
      <c r="AT72" s="31"/>
    </row>
    <row r="73" spans="1:68" s="32" customFormat="1" ht="45" x14ac:dyDescent="0.25">
      <c r="A73" s="17" t="s">
        <v>40</v>
      </c>
      <c r="B73" s="34" t="s">
        <v>6</v>
      </c>
      <c r="C73" s="19">
        <f>'Monthly ASR Under 18'!I73</f>
        <v>0</v>
      </c>
      <c r="D73" s="19">
        <f>'Monthly ASR Under 18'!J73</f>
        <v>0</v>
      </c>
      <c r="E73" s="19">
        <f>'Monthly ASR Under 18'!K73</f>
        <v>0</v>
      </c>
      <c r="F73" s="19">
        <f>'Monthly ASR Under 18'!L73</f>
        <v>0</v>
      </c>
      <c r="G73" s="19">
        <f>'Monthly ASR Under 18'!M73</f>
        <v>0</v>
      </c>
      <c r="H73" s="19">
        <f>'Monthly ASR Under 18'!N73</f>
        <v>0</v>
      </c>
      <c r="I73" s="60">
        <f t="shared" si="44"/>
        <v>0</v>
      </c>
      <c r="J73" s="19">
        <f>'Monthly ASR Under 18'!V73</f>
        <v>0</v>
      </c>
      <c r="K73" s="19">
        <f>'Monthly ASR Under 18'!W73</f>
        <v>0</v>
      </c>
      <c r="L73" s="19">
        <f>'Monthly ASR Under 18'!X73</f>
        <v>0</v>
      </c>
      <c r="M73" s="19">
        <f>'Monthly ASR Under 18'!Y73</f>
        <v>0</v>
      </c>
      <c r="N73" s="19">
        <f>'Monthly ASR Under 18'!Z73</f>
        <v>0</v>
      </c>
      <c r="O73" s="19">
        <f>'Monthly ASR Under 18'!AA73</f>
        <v>0</v>
      </c>
      <c r="P73" s="60">
        <f t="shared" si="45"/>
        <v>0</v>
      </c>
      <c r="Q73" s="19">
        <f>'Monthly ASR Under 18'!AI73</f>
        <v>0</v>
      </c>
      <c r="R73" s="19">
        <f>'Monthly ASR Under 18'!AJ73</f>
        <v>0</v>
      </c>
      <c r="S73" s="19">
        <f>'Monthly ASR Under 18'!AK73</f>
        <v>0</v>
      </c>
      <c r="T73" s="19">
        <f>'Monthly ASR Under 18'!AL73</f>
        <v>0</v>
      </c>
      <c r="U73" s="19">
        <f>'Monthly ASR Under 18'!AM73</f>
        <v>0</v>
      </c>
      <c r="V73" s="19">
        <f>'Monthly ASR Under 18'!AN73</f>
        <v>0</v>
      </c>
      <c r="W73" s="60">
        <f t="shared" si="46"/>
        <v>0</v>
      </c>
      <c r="X73" s="19">
        <f>'Monthly ASR Under 18'!AV73</f>
        <v>0</v>
      </c>
      <c r="Y73" s="19">
        <f>'Monthly ASR Under 18'!AW73</f>
        <v>0</v>
      </c>
      <c r="Z73" s="19">
        <f>'Monthly ASR Under 18'!AX73</f>
        <v>0</v>
      </c>
      <c r="AA73" s="19">
        <f>'Monthly ASR Under 18'!AY73</f>
        <v>0</v>
      </c>
      <c r="AB73" s="19">
        <f>'Monthly ASR Under 18'!AZ73</f>
        <v>0</v>
      </c>
      <c r="AC73" s="19">
        <f>'Monthly ASR Under 18'!BA73</f>
        <v>0</v>
      </c>
      <c r="AD73" s="60">
        <f t="shared" si="47"/>
        <v>0</v>
      </c>
      <c r="AE73" s="19">
        <f>'Monthly ASR Under 18'!BI73</f>
        <v>0</v>
      </c>
      <c r="AF73" s="19">
        <f>'Monthly ASR Under 18'!BJ73</f>
        <v>0</v>
      </c>
      <c r="AG73" s="19">
        <f>'Monthly ASR Under 18'!BK73</f>
        <v>0</v>
      </c>
      <c r="AH73" s="19">
        <f>'Monthly ASR Under 18'!BL73</f>
        <v>0</v>
      </c>
      <c r="AI73" s="19">
        <f>'Monthly ASR Under 18'!BM73</f>
        <v>0</v>
      </c>
      <c r="AJ73" s="19">
        <f>'Monthly ASR Under 18'!BN73</f>
        <v>0</v>
      </c>
      <c r="AK73" s="60">
        <f t="shared" si="48"/>
        <v>0</v>
      </c>
      <c r="AL73" s="19">
        <f>'Monthly ASR Under 18'!BV73</f>
        <v>0</v>
      </c>
      <c r="AM73" s="19">
        <f>'Monthly ASR Under 18'!BW73</f>
        <v>0</v>
      </c>
      <c r="AN73" s="19">
        <f>'Monthly ASR Under 18'!BX73</f>
        <v>0</v>
      </c>
      <c r="AO73" s="19">
        <f>'Monthly ASR Under 18'!BY73</f>
        <v>0</v>
      </c>
      <c r="AP73" s="19">
        <f>'Monthly ASR Under 18'!BZ73</f>
        <v>0</v>
      </c>
      <c r="AQ73" s="19">
        <f>'Monthly ASR Under 18'!CA73</f>
        <v>0</v>
      </c>
      <c r="AR73" s="60">
        <f t="shared" si="49"/>
        <v>0</v>
      </c>
      <c r="AS73" s="20">
        <f t="shared" si="50"/>
        <v>0</v>
      </c>
      <c r="AT73" s="31"/>
    </row>
    <row r="74" spans="1:68" s="32" customFormat="1" x14ac:dyDescent="0.25">
      <c r="A74" s="13"/>
      <c r="B74" s="33" t="s">
        <v>7</v>
      </c>
      <c r="C74" s="15">
        <f>'Monthly ASR Under 18'!I74</f>
        <v>0</v>
      </c>
      <c r="D74" s="15">
        <f>'Monthly ASR Under 18'!J74</f>
        <v>0</v>
      </c>
      <c r="E74" s="15">
        <f>'Monthly ASR Under 18'!K74</f>
        <v>0</v>
      </c>
      <c r="F74" s="15">
        <f>'Monthly ASR Under 18'!L74</f>
        <v>0</v>
      </c>
      <c r="G74" s="15">
        <f>'Monthly ASR Under 18'!M74</f>
        <v>0</v>
      </c>
      <c r="H74" s="15">
        <f>'Monthly ASR Under 18'!N74</f>
        <v>0</v>
      </c>
      <c r="I74" s="59">
        <f t="shared" si="44"/>
        <v>0</v>
      </c>
      <c r="J74" s="15">
        <f>'Monthly ASR Under 18'!V74</f>
        <v>0</v>
      </c>
      <c r="K74" s="15">
        <f>'Monthly ASR Under 18'!W74</f>
        <v>0</v>
      </c>
      <c r="L74" s="15">
        <f>'Monthly ASR Under 18'!X74</f>
        <v>0</v>
      </c>
      <c r="M74" s="15">
        <f>'Monthly ASR Under 18'!Y74</f>
        <v>0</v>
      </c>
      <c r="N74" s="15">
        <f>'Monthly ASR Under 18'!Z74</f>
        <v>0</v>
      </c>
      <c r="O74" s="15">
        <f>'Monthly ASR Under 18'!AA74</f>
        <v>0</v>
      </c>
      <c r="P74" s="59">
        <f t="shared" si="45"/>
        <v>0</v>
      </c>
      <c r="Q74" s="15">
        <f>'Monthly ASR Under 18'!AI74</f>
        <v>0</v>
      </c>
      <c r="R74" s="15">
        <f>'Monthly ASR Under 18'!AJ74</f>
        <v>0</v>
      </c>
      <c r="S74" s="15">
        <f>'Monthly ASR Under 18'!AK74</f>
        <v>0</v>
      </c>
      <c r="T74" s="15">
        <f>'Monthly ASR Under 18'!AL74</f>
        <v>0</v>
      </c>
      <c r="U74" s="15">
        <f>'Monthly ASR Under 18'!AM74</f>
        <v>0</v>
      </c>
      <c r="V74" s="15">
        <f>'Monthly ASR Under 18'!AN74</f>
        <v>0</v>
      </c>
      <c r="W74" s="59">
        <f t="shared" si="46"/>
        <v>0</v>
      </c>
      <c r="X74" s="15">
        <f>'Monthly ASR Under 18'!AV74</f>
        <v>0</v>
      </c>
      <c r="Y74" s="15">
        <f>'Monthly ASR Under 18'!AW74</f>
        <v>0</v>
      </c>
      <c r="Z74" s="15">
        <f>'Monthly ASR Under 18'!AX74</f>
        <v>0</v>
      </c>
      <c r="AA74" s="15">
        <f>'Monthly ASR Under 18'!AY74</f>
        <v>0</v>
      </c>
      <c r="AB74" s="15">
        <f>'Monthly ASR Under 18'!AZ74</f>
        <v>0</v>
      </c>
      <c r="AC74" s="15">
        <f>'Monthly ASR Under 18'!BA74</f>
        <v>0</v>
      </c>
      <c r="AD74" s="59">
        <f t="shared" si="47"/>
        <v>0</v>
      </c>
      <c r="AE74" s="15">
        <f>'Monthly ASR Under 18'!BI74</f>
        <v>0</v>
      </c>
      <c r="AF74" s="15">
        <f>'Monthly ASR Under 18'!BJ74</f>
        <v>0</v>
      </c>
      <c r="AG74" s="15">
        <f>'Monthly ASR Under 18'!BK74</f>
        <v>0</v>
      </c>
      <c r="AH74" s="15">
        <f>'Monthly ASR Under 18'!BL74</f>
        <v>0</v>
      </c>
      <c r="AI74" s="15">
        <f>'Monthly ASR Under 18'!BM74</f>
        <v>0</v>
      </c>
      <c r="AJ74" s="15">
        <f>'Monthly ASR Under 18'!BN74</f>
        <v>0</v>
      </c>
      <c r="AK74" s="59">
        <f t="shared" si="48"/>
        <v>0</v>
      </c>
      <c r="AL74" s="15">
        <f>'Monthly ASR Under 18'!BV74</f>
        <v>0</v>
      </c>
      <c r="AM74" s="15">
        <f>'Monthly ASR Under 18'!BW74</f>
        <v>0</v>
      </c>
      <c r="AN74" s="15">
        <f>'Monthly ASR Under 18'!BX74</f>
        <v>0</v>
      </c>
      <c r="AO74" s="15">
        <f>'Monthly ASR Under 18'!BY74</f>
        <v>0</v>
      </c>
      <c r="AP74" s="15">
        <f>'Monthly ASR Under 18'!BZ74</f>
        <v>0</v>
      </c>
      <c r="AQ74" s="15">
        <f>'Monthly ASR Under 18'!CA74</f>
        <v>0</v>
      </c>
      <c r="AR74" s="59">
        <f t="shared" si="49"/>
        <v>0</v>
      </c>
      <c r="AS74" s="16">
        <f t="shared" si="50"/>
        <v>0</v>
      </c>
      <c r="AT74" s="31"/>
    </row>
    <row r="75" spans="1:68" s="32" customFormat="1" ht="30" x14ac:dyDescent="0.25">
      <c r="A75" s="17" t="s">
        <v>41</v>
      </c>
      <c r="B75" s="34" t="s">
        <v>6</v>
      </c>
      <c r="C75" s="19">
        <f>'Monthly ASR Under 18'!I75</f>
        <v>0</v>
      </c>
      <c r="D75" s="19">
        <f>'Monthly ASR Under 18'!J75</f>
        <v>0</v>
      </c>
      <c r="E75" s="19">
        <f>'Monthly ASR Under 18'!K75</f>
        <v>0</v>
      </c>
      <c r="F75" s="19">
        <f>'Monthly ASR Under 18'!L75</f>
        <v>0</v>
      </c>
      <c r="G75" s="19">
        <f>'Monthly ASR Under 18'!M75</f>
        <v>0</v>
      </c>
      <c r="H75" s="19">
        <f>'Monthly ASR Under 18'!N75</f>
        <v>0</v>
      </c>
      <c r="I75" s="60">
        <f t="shared" si="44"/>
        <v>0</v>
      </c>
      <c r="J75" s="19">
        <f>'Monthly ASR Under 18'!V75</f>
        <v>0</v>
      </c>
      <c r="K75" s="19">
        <f>'Monthly ASR Under 18'!W75</f>
        <v>0</v>
      </c>
      <c r="L75" s="19">
        <f>'Monthly ASR Under 18'!X75</f>
        <v>0</v>
      </c>
      <c r="M75" s="19">
        <f>'Monthly ASR Under 18'!Y75</f>
        <v>0</v>
      </c>
      <c r="N75" s="19">
        <f>'Monthly ASR Under 18'!Z75</f>
        <v>0</v>
      </c>
      <c r="O75" s="19">
        <f>'Monthly ASR Under 18'!AA75</f>
        <v>0</v>
      </c>
      <c r="P75" s="60">
        <f t="shared" si="45"/>
        <v>0</v>
      </c>
      <c r="Q75" s="19">
        <f>'Monthly ASR Under 18'!AI75</f>
        <v>0</v>
      </c>
      <c r="R75" s="19">
        <f>'Monthly ASR Under 18'!AJ75</f>
        <v>0</v>
      </c>
      <c r="S75" s="19">
        <f>'Monthly ASR Under 18'!AK75</f>
        <v>0</v>
      </c>
      <c r="T75" s="19">
        <f>'Monthly ASR Under 18'!AL75</f>
        <v>0</v>
      </c>
      <c r="U75" s="19">
        <f>'Monthly ASR Under 18'!AM75</f>
        <v>0</v>
      </c>
      <c r="V75" s="19">
        <f>'Monthly ASR Under 18'!AN75</f>
        <v>0</v>
      </c>
      <c r="W75" s="60">
        <f t="shared" si="46"/>
        <v>0</v>
      </c>
      <c r="X75" s="19">
        <f>'Monthly ASR Under 18'!AV75</f>
        <v>0</v>
      </c>
      <c r="Y75" s="19">
        <f>'Monthly ASR Under 18'!AW75</f>
        <v>0</v>
      </c>
      <c r="Z75" s="19">
        <f>'Monthly ASR Under 18'!AX75</f>
        <v>0</v>
      </c>
      <c r="AA75" s="19">
        <f>'Monthly ASR Under 18'!AY75</f>
        <v>0</v>
      </c>
      <c r="AB75" s="19">
        <f>'Monthly ASR Under 18'!AZ75</f>
        <v>0</v>
      </c>
      <c r="AC75" s="19">
        <f>'Monthly ASR Under 18'!BA75</f>
        <v>0</v>
      </c>
      <c r="AD75" s="60">
        <f t="shared" si="47"/>
        <v>0</v>
      </c>
      <c r="AE75" s="19">
        <f>'Monthly ASR Under 18'!BI75</f>
        <v>0</v>
      </c>
      <c r="AF75" s="19">
        <f>'Monthly ASR Under 18'!BJ75</f>
        <v>0</v>
      </c>
      <c r="AG75" s="19">
        <f>'Monthly ASR Under 18'!BK75</f>
        <v>0</v>
      </c>
      <c r="AH75" s="19">
        <f>'Monthly ASR Under 18'!BL75</f>
        <v>0</v>
      </c>
      <c r="AI75" s="19">
        <f>'Monthly ASR Under 18'!BM75</f>
        <v>0</v>
      </c>
      <c r="AJ75" s="19">
        <f>'Monthly ASR Under 18'!BN75</f>
        <v>0</v>
      </c>
      <c r="AK75" s="60">
        <f t="shared" si="48"/>
        <v>0</v>
      </c>
      <c r="AL75" s="19">
        <f>'Monthly ASR Under 18'!BV75</f>
        <v>0</v>
      </c>
      <c r="AM75" s="19">
        <f>'Monthly ASR Under 18'!BW75</f>
        <v>0</v>
      </c>
      <c r="AN75" s="19">
        <f>'Monthly ASR Under 18'!BX75</f>
        <v>0</v>
      </c>
      <c r="AO75" s="19">
        <f>'Monthly ASR Under 18'!BY75</f>
        <v>0</v>
      </c>
      <c r="AP75" s="19">
        <f>'Monthly ASR Under 18'!BZ75</f>
        <v>0</v>
      </c>
      <c r="AQ75" s="19">
        <f>'Monthly ASR Under 18'!CA75</f>
        <v>0</v>
      </c>
      <c r="AR75" s="60">
        <f t="shared" si="49"/>
        <v>0</v>
      </c>
      <c r="AS75" s="20">
        <f t="shared" si="50"/>
        <v>0</v>
      </c>
      <c r="AT75" s="31"/>
    </row>
    <row r="76" spans="1:68" s="31" customFormat="1" ht="15.75" thickBot="1" x14ac:dyDescent="0.3">
      <c r="A76" s="21"/>
      <c r="B76" s="35" t="s">
        <v>7</v>
      </c>
      <c r="C76" s="23">
        <f>'Monthly ASR Under 18'!I76</f>
        <v>0</v>
      </c>
      <c r="D76" s="23">
        <f>'Monthly ASR Under 18'!J76</f>
        <v>0</v>
      </c>
      <c r="E76" s="23">
        <f>'Monthly ASR Under 18'!K76</f>
        <v>0</v>
      </c>
      <c r="F76" s="23">
        <f>'Monthly ASR Under 18'!L76</f>
        <v>0</v>
      </c>
      <c r="G76" s="23">
        <f>'Monthly ASR Under 18'!M76</f>
        <v>0</v>
      </c>
      <c r="H76" s="23">
        <f>'Monthly ASR Under 18'!N76</f>
        <v>0</v>
      </c>
      <c r="I76" s="61">
        <f t="shared" si="44"/>
        <v>0</v>
      </c>
      <c r="J76" s="23">
        <f>'Monthly ASR Under 18'!V76</f>
        <v>0</v>
      </c>
      <c r="K76" s="23">
        <f>'Monthly ASR Under 18'!W76</f>
        <v>0</v>
      </c>
      <c r="L76" s="23">
        <f>'Monthly ASR Under 18'!X76</f>
        <v>0</v>
      </c>
      <c r="M76" s="23">
        <f>'Monthly ASR Under 18'!Y76</f>
        <v>0</v>
      </c>
      <c r="N76" s="23">
        <f>'Monthly ASR Under 18'!Z76</f>
        <v>0</v>
      </c>
      <c r="O76" s="23">
        <f>'Monthly ASR Under 18'!AA76</f>
        <v>0</v>
      </c>
      <c r="P76" s="61">
        <f t="shared" si="45"/>
        <v>0</v>
      </c>
      <c r="Q76" s="23">
        <f>'Monthly ASR Under 18'!AI76</f>
        <v>0</v>
      </c>
      <c r="R76" s="23">
        <f>'Monthly ASR Under 18'!AJ76</f>
        <v>0</v>
      </c>
      <c r="S76" s="23">
        <f>'Monthly ASR Under 18'!AK76</f>
        <v>0</v>
      </c>
      <c r="T76" s="23">
        <f>'Monthly ASR Under 18'!AL76</f>
        <v>0</v>
      </c>
      <c r="U76" s="23">
        <f>'Monthly ASR Under 18'!AM76</f>
        <v>0</v>
      </c>
      <c r="V76" s="23">
        <f>'Monthly ASR Under 18'!AN76</f>
        <v>0</v>
      </c>
      <c r="W76" s="61">
        <f t="shared" si="46"/>
        <v>0</v>
      </c>
      <c r="X76" s="23">
        <f>'Monthly ASR Under 18'!AV76</f>
        <v>0</v>
      </c>
      <c r="Y76" s="23">
        <f>'Monthly ASR Under 18'!AW76</f>
        <v>0</v>
      </c>
      <c r="Z76" s="23">
        <f>'Monthly ASR Under 18'!AX76</f>
        <v>0</v>
      </c>
      <c r="AA76" s="23">
        <f>'Monthly ASR Under 18'!AY76</f>
        <v>0</v>
      </c>
      <c r="AB76" s="23">
        <f>'Monthly ASR Under 18'!AZ76</f>
        <v>0</v>
      </c>
      <c r="AC76" s="23">
        <f>'Monthly ASR Under 18'!BA76</f>
        <v>0</v>
      </c>
      <c r="AD76" s="61">
        <f t="shared" si="47"/>
        <v>0</v>
      </c>
      <c r="AE76" s="23">
        <f>'Monthly ASR Under 18'!BI76</f>
        <v>0</v>
      </c>
      <c r="AF76" s="23">
        <f>'Monthly ASR Under 18'!BJ76</f>
        <v>0</v>
      </c>
      <c r="AG76" s="23">
        <f>'Monthly ASR Under 18'!BK76</f>
        <v>0</v>
      </c>
      <c r="AH76" s="23">
        <f>'Monthly ASR Under 18'!BL76</f>
        <v>0</v>
      </c>
      <c r="AI76" s="23">
        <f>'Monthly ASR Under 18'!BM76</f>
        <v>0</v>
      </c>
      <c r="AJ76" s="23">
        <f>'Monthly ASR Under 18'!BN76</f>
        <v>0</v>
      </c>
      <c r="AK76" s="61">
        <f t="shared" si="48"/>
        <v>0</v>
      </c>
      <c r="AL76" s="23">
        <f>'Monthly ASR Under 18'!BV76</f>
        <v>0</v>
      </c>
      <c r="AM76" s="23">
        <f>'Monthly ASR Under 18'!BW76</f>
        <v>0</v>
      </c>
      <c r="AN76" s="23">
        <f>'Monthly ASR Under 18'!BX76</f>
        <v>0</v>
      </c>
      <c r="AO76" s="23">
        <f>'Monthly ASR Under 18'!BY76</f>
        <v>0</v>
      </c>
      <c r="AP76" s="23">
        <f>'Monthly ASR Under 18'!BZ76</f>
        <v>0</v>
      </c>
      <c r="AQ76" s="23">
        <f>'Monthly ASR Under 18'!CA76</f>
        <v>0</v>
      </c>
      <c r="AR76" s="61">
        <f t="shared" si="49"/>
        <v>0</v>
      </c>
      <c r="AS76" s="24">
        <f t="shared" si="50"/>
        <v>0</v>
      </c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</row>
    <row r="77" spans="1:68" ht="15.75" thickTop="1" x14ac:dyDescent="0.25">
      <c r="A77" s="36" t="s">
        <v>42</v>
      </c>
      <c r="B77" s="26" t="s">
        <v>6</v>
      </c>
      <c r="C77" s="27">
        <f t="shared" ref="C77:AS78" si="51">SUM(C60+C62+C64+C66+C69+C71+C73+C75)</f>
        <v>0</v>
      </c>
      <c r="D77" s="27">
        <f t="shared" si="51"/>
        <v>0</v>
      </c>
      <c r="E77" s="27">
        <f t="shared" si="51"/>
        <v>0</v>
      </c>
      <c r="F77" s="27">
        <f t="shared" si="51"/>
        <v>0</v>
      </c>
      <c r="G77" s="27">
        <f t="shared" si="51"/>
        <v>0</v>
      </c>
      <c r="H77" s="27">
        <f t="shared" si="51"/>
        <v>0</v>
      </c>
      <c r="I77" s="62">
        <f t="shared" si="51"/>
        <v>0</v>
      </c>
      <c r="J77" s="27">
        <f t="shared" si="51"/>
        <v>0</v>
      </c>
      <c r="K77" s="27">
        <f t="shared" si="51"/>
        <v>0</v>
      </c>
      <c r="L77" s="27">
        <f t="shared" si="51"/>
        <v>0</v>
      </c>
      <c r="M77" s="27">
        <f t="shared" si="51"/>
        <v>0</v>
      </c>
      <c r="N77" s="27">
        <f t="shared" si="51"/>
        <v>0</v>
      </c>
      <c r="O77" s="27">
        <f t="shared" si="51"/>
        <v>0</v>
      </c>
      <c r="P77" s="62">
        <f t="shared" si="51"/>
        <v>0</v>
      </c>
      <c r="Q77" s="27">
        <f t="shared" si="51"/>
        <v>0</v>
      </c>
      <c r="R77" s="27">
        <f t="shared" si="51"/>
        <v>0</v>
      </c>
      <c r="S77" s="27">
        <f t="shared" si="51"/>
        <v>0</v>
      </c>
      <c r="T77" s="27">
        <f t="shared" si="51"/>
        <v>0</v>
      </c>
      <c r="U77" s="27">
        <f t="shared" si="51"/>
        <v>0</v>
      </c>
      <c r="V77" s="27">
        <f t="shared" si="51"/>
        <v>0</v>
      </c>
      <c r="W77" s="62">
        <f t="shared" si="51"/>
        <v>0</v>
      </c>
      <c r="X77" s="27">
        <f t="shared" si="51"/>
        <v>0</v>
      </c>
      <c r="Y77" s="27">
        <f t="shared" si="51"/>
        <v>0</v>
      </c>
      <c r="Z77" s="27">
        <f t="shared" si="51"/>
        <v>0</v>
      </c>
      <c r="AA77" s="27">
        <f t="shared" si="51"/>
        <v>0</v>
      </c>
      <c r="AB77" s="27">
        <f t="shared" si="51"/>
        <v>0</v>
      </c>
      <c r="AC77" s="27">
        <f t="shared" si="51"/>
        <v>0</v>
      </c>
      <c r="AD77" s="62">
        <f t="shared" si="51"/>
        <v>0</v>
      </c>
      <c r="AE77" s="27">
        <f t="shared" si="51"/>
        <v>0</v>
      </c>
      <c r="AF77" s="27">
        <f t="shared" si="51"/>
        <v>0</v>
      </c>
      <c r="AG77" s="27">
        <f t="shared" si="51"/>
        <v>0</v>
      </c>
      <c r="AH77" s="27">
        <f t="shared" si="51"/>
        <v>0</v>
      </c>
      <c r="AI77" s="27">
        <f t="shared" si="51"/>
        <v>0</v>
      </c>
      <c r="AJ77" s="27">
        <f t="shared" si="51"/>
        <v>0</v>
      </c>
      <c r="AK77" s="62">
        <f t="shared" si="51"/>
        <v>0</v>
      </c>
      <c r="AL77" s="27">
        <f t="shared" si="51"/>
        <v>0</v>
      </c>
      <c r="AM77" s="27">
        <f t="shared" si="51"/>
        <v>0</v>
      </c>
      <c r="AN77" s="27">
        <f t="shared" si="51"/>
        <v>0</v>
      </c>
      <c r="AO77" s="27">
        <f t="shared" si="51"/>
        <v>0</v>
      </c>
      <c r="AP77" s="27">
        <f t="shared" si="51"/>
        <v>0</v>
      </c>
      <c r="AQ77" s="27">
        <f t="shared" si="51"/>
        <v>0</v>
      </c>
      <c r="AR77" s="62">
        <f t="shared" si="51"/>
        <v>0</v>
      </c>
      <c r="AS77" s="38">
        <f t="shared" si="51"/>
        <v>0</v>
      </c>
    </row>
    <row r="78" spans="1:68" x14ac:dyDescent="0.25">
      <c r="A78" s="36"/>
      <c r="B78" s="26" t="s">
        <v>7</v>
      </c>
      <c r="C78" s="27">
        <f t="shared" si="51"/>
        <v>0</v>
      </c>
      <c r="D78" s="27">
        <f t="shared" si="51"/>
        <v>0</v>
      </c>
      <c r="E78" s="27">
        <f t="shared" si="51"/>
        <v>0</v>
      </c>
      <c r="F78" s="27">
        <f t="shared" si="51"/>
        <v>0</v>
      </c>
      <c r="G78" s="27">
        <f t="shared" si="51"/>
        <v>0</v>
      </c>
      <c r="H78" s="27">
        <f t="shared" si="51"/>
        <v>0</v>
      </c>
      <c r="I78" s="62">
        <f t="shared" si="51"/>
        <v>0</v>
      </c>
      <c r="J78" s="27">
        <f t="shared" si="51"/>
        <v>0</v>
      </c>
      <c r="K78" s="27">
        <f t="shared" si="51"/>
        <v>0</v>
      </c>
      <c r="L78" s="27">
        <f t="shared" si="51"/>
        <v>0</v>
      </c>
      <c r="M78" s="27">
        <f t="shared" si="51"/>
        <v>0</v>
      </c>
      <c r="N78" s="27">
        <f t="shared" si="51"/>
        <v>0</v>
      </c>
      <c r="O78" s="27">
        <f t="shared" si="51"/>
        <v>0</v>
      </c>
      <c r="P78" s="62">
        <f t="shared" si="51"/>
        <v>0</v>
      </c>
      <c r="Q78" s="27">
        <f t="shared" si="51"/>
        <v>0</v>
      </c>
      <c r="R78" s="27">
        <f t="shared" si="51"/>
        <v>0</v>
      </c>
      <c r="S78" s="27">
        <f t="shared" si="51"/>
        <v>0</v>
      </c>
      <c r="T78" s="27">
        <f t="shared" si="51"/>
        <v>0</v>
      </c>
      <c r="U78" s="27">
        <f t="shared" si="51"/>
        <v>0</v>
      </c>
      <c r="V78" s="27">
        <f t="shared" si="51"/>
        <v>0</v>
      </c>
      <c r="W78" s="62">
        <f t="shared" si="51"/>
        <v>0</v>
      </c>
      <c r="X78" s="27">
        <f t="shared" si="51"/>
        <v>0</v>
      </c>
      <c r="Y78" s="27">
        <f t="shared" si="51"/>
        <v>0</v>
      </c>
      <c r="Z78" s="27">
        <f t="shared" si="51"/>
        <v>0</v>
      </c>
      <c r="AA78" s="27">
        <f t="shared" si="51"/>
        <v>0</v>
      </c>
      <c r="AB78" s="27">
        <f t="shared" si="51"/>
        <v>0</v>
      </c>
      <c r="AC78" s="27">
        <f t="shared" si="51"/>
        <v>0</v>
      </c>
      <c r="AD78" s="62">
        <f t="shared" si="51"/>
        <v>0</v>
      </c>
      <c r="AE78" s="27">
        <f t="shared" si="51"/>
        <v>0</v>
      </c>
      <c r="AF78" s="27">
        <f t="shared" si="51"/>
        <v>0</v>
      </c>
      <c r="AG78" s="27">
        <f t="shared" si="51"/>
        <v>0</v>
      </c>
      <c r="AH78" s="27">
        <f t="shared" si="51"/>
        <v>0</v>
      </c>
      <c r="AI78" s="27">
        <f t="shared" si="51"/>
        <v>0</v>
      </c>
      <c r="AJ78" s="27">
        <f t="shared" si="51"/>
        <v>0</v>
      </c>
      <c r="AK78" s="62">
        <f t="shared" si="51"/>
        <v>0</v>
      </c>
      <c r="AL78" s="27">
        <f t="shared" si="51"/>
        <v>0</v>
      </c>
      <c r="AM78" s="27">
        <f t="shared" si="51"/>
        <v>0</v>
      </c>
      <c r="AN78" s="27">
        <f t="shared" si="51"/>
        <v>0</v>
      </c>
      <c r="AO78" s="27">
        <f t="shared" si="51"/>
        <v>0</v>
      </c>
      <c r="AP78" s="27">
        <f t="shared" si="51"/>
        <v>0</v>
      </c>
      <c r="AQ78" s="27">
        <f t="shared" si="51"/>
        <v>0</v>
      </c>
      <c r="AR78" s="62">
        <f t="shared" si="51"/>
        <v>0</v>
      </c>
      <c r="AS78" s="38">
        <f t="shared" si="51"/>
        <v>0</v>
      </c>
    </row>
    <row r="79" spans="1:68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4"/>
    </row>
    <row r="80" spans="1:68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/>
      <c r="H80" s="7"/>
      <c r="I80" s="7"/>
      <c r="J80" s="7" t="s">
        <v>2</v>
      </c>
      <c r="K80" s="7"/>
      <c r="L80" s="7"/>
      <c r="M80" s="7"/>
      <c r="N80" s="7"/>
      <c r="O80" s="7"/>
      <c r="P80" s="7"/>
      <c r="Q80" s="7" t="s">
        <v>3</v>
      </c>
      <c r="R80" s="7"/>
      <c r="S80" s="7"/>
      <c r="T80" s="7"/>
      <c r="U80" s="7"/>
      <c r="V80" s="7"/>
      <c r="W80" s="7"/>
      <c r="X80" s="7">
        <v>15</v>
      </c>
      <c r="Y80" s="7"/>
      <c r="Z80" s="7"/>
      <c r="AA80" s="7"/>
      <c r="AB80" s="7"/>
      <c r="AC80" s="7"/>
      <c r="AD80" s="7"/>
      <c r="AE80" s="7">
        <v>16</v>
      </c>
      <c r="AF80" s="7"/>
      <c r="AG80" s="7"/>
      <c r="AH80" s="7"/>
      <c r="AI80" s="7"/>
      <c r="AJ80" s="7"/>
      <c r="AK80" s="7"/>
      <c r="AL80" s="7">
        <v>17</v>
      </c>
      <c r="AM80" s="7"/>
      <c r="AN80" s="7"/>
      <c r="AO80" s="7"/>
      <c r="AP80" s="7"/>
      <c r="AQ80" s="7"/>
      <c r="AR80" s="7"/>
      <c r="AS80" s="7" t="s">
        <v>4</v>
      </c>
    </row>
    <row r="81" spans="1:68" s="8" customFormat="1" ht="15.75" thickBot="1" x14ac:dyDescent="0.3">
      <c r="A81" s="5"/>
      <c r="B81" s="6"/>
      <c r="C81" s="7" t="s">
        <v>67</v>
      </c>
      <c r="D81" s="7" t="s">
        <v>70</v>
      </c>
      <c r="E81" s="7" t="s">
        <v>71</v>
      </c>
      <c r="F81" s="7" t="s">
        <v>72</v>
      </c>
      <c r="G81" s="7" t="s">
        <v>73</v>
      </c>
      <c r="H81" s="7" t="s">
        <v>74</v>
      </c>
      <c r="I81" s="7" t="s">
        <v>75</v>
      </c>
      <c r="J81" s="7" t="s">
        <v>67</v>
      </c>
      <c r="K81" s="7" t="s">
        <v>70</v>
      </c>
      <c r="L81" s="7" t="s">
        <v>71</v>
      </c>
      <c r="M81" s="7" t="s">
        <v>72</v>
      </c>
      <c r="N81" s="7" t="s">
        <v>73</v>
      </c>
      <c r="O81" s="7" t="s">
        <v>74</v>
      </c>
      <c r="P81" s="7" t="s">
        <v>75</v>
      </c>
      <c r="Q81" s="7" t="s">
        <v>67</v>
      </c>
      <c r="R81" s="7" t="s">
        <v>70</v>
      </c>
      <c r="S81" s="7" t="s">
        <v>71</v>
      </c>
      <c r="T81" s="7" t="s">
        <v>72</v>
      </c>
      <c r="U81" s="7" t="s">
        <v>73</v>
      </c>
      <c r="V81" s="7" t="s">
        <v>74</v>
      </c>
      <c r="W81" s="7" t="s">
        <v>75</v>
      </c>
      <c r="X81" s="7" t="s">
        <v>67</v>
      </c>
      <c r="Y81" s="7" t="s">
        <v>70</v>
      </c>
      <c r="Z81" s="7" t="s">
        <v>71</v>
      </c>
      <c r="AA81" s="7" t="s">
        <v>72</v>
      </c>
      <c r="AB81" s="7" t="s">
        <v>73</v>
      </c>
      <c r="AC81" s="7" t="s">
        <v>74</v>
      </c>
      <c r="AD81" s="7" t="s">
        <v>75</v>
      </c>
      <c r="AE81" s="7" t="s">
        <v>67</v>
      </c>
      <c r="AF81" s="7" t="s">
        <v>70</v>
      </c>
      <c r="AG81" s="7" t="s">
        <v>71</v>
      </c>
      <c r="AH81" s="7" t="s">
        <v>72</v>
      </c>
      <c r="AI81" s="7" t="s">
        <v>73</v>
      </c>
      <c r="AJ81" s="7" t="s">
        <v>74</v>
      </c>
      <c r="AK81" s="7" t="s">
        <v>75</v>
      </c>
      <c r="AL81" s="7" t="s">
        <v>67</v>
      </c>
      <c r="AM81" s="7" t="s">
        <v>70</v>
      </c>
      <c r="AN81" s="7" t="s">
        <v>71</v>
      </c>
      <c r="AO81" s="7" t="s">
        <v>72</v>
      </c>
      <c r="AP81" s="7" t="s">
        <v>73</v>
      </c>
      <c r="AQ81" s="7" t="s">
        <v>74</v>
      </c>
      <c r="AR81" s="7" t="s">
        <v>75</v>
      </c>
      <c r="AS81" s="7"/>
    </row>
    <row r="82" spans="1:68" s="31" customFormat="1" ht="15.75" thickTop="1" x14ac:dyDescent="0.25">
      <c r="A82" s="9" t="s">
        <v>44</v>
      </c>
      <c r="B82" s="30" t="s">
        <v>6</v>
      </c>
      <c r="C82" s="11">
        <f>'Monthly ASR Under 18'!I82</f>
        <v>0</v>
      </c>
      <c r="D82" s="11">
        <f>'Monthly ASR Under 18'!J82</f>
        <v>0</v>
      </c>
      <c r="E82" s="11">
        <f>'Monthly ASR Under 18'!K82</f>
        <v>0</v>
      </c>
      <c r="F82" s="11">
        <f>'Monthly ASR Under 18'!L82</f>
        <v>0</v>
      </c>
      <c r="G82" s="11">
        <f>'Monthly ASR Under 18'!M82</f>
        <v>0</v>
      </c>
      <c r="H82" s="11">
        <f>'Monthly ASR Under 18'!N82</f>
        <v>0</v>
      </c>
      <c r="I82" s="58">
        <f t="shared" ref="I82:I87" si="52">SUM(C82:H82)</f>
        <v>0</v>
      </c>
      <c r="J82" s="11">
        <f>'Monthly ASR Under 18'!V82</f>
        <v>0</v>
      </c>
      <c r="K82" s="11">
        <f>'Monthly ASR Under 18'!W82</f>
        <v>0</v>
      </c>
      <c r="L82" s="11">
        <f>'Monthly ASR Under 18'!X82</f>
        <v>0</v>
      </c>
      <c r="M82" s="11">
        <f>'Monthly ASR Under 18'!Y82</f>
        <v>0</v>
      </c>
      <c r="N82" s="11">
        <f>'Monthly ASR Under 18'!Z82</f>
        <v>0</v>
      </c>
      <c r="O82" s="11">
        <f>'Monthly ASR Under 18'!AA82</f>
        <v>0</v>
      </c>
      <c r="P82" s="58">
        <f t="shared" ref="P82:P87" si="53">SUM(J82:O82)</f>
        <v>0</v>
      </c>
      <c r="Q82" s="11">
        <f>'Monthly ASR Under 18'!AI82</f>
        <v>0</v>
      </c>
      <c r="R82" s="11">
        <f>'Monthly ASR Under 18'!AJ82</f>
        <v>0</v>
      </c>
      <c r="S82" s="11">
        <f>'Monthly ASR Under 18'!AK82</f>
        <v>0</v>
      </c>
      <c r="T82" s="11">
        <f>'Monthly ASR Under 18'!AL82</f>
        <v>0</v>
      </c>
      <c r="U82" s="11">
        <f>'Monthly ASR Under 18'!AM82</f>
        <v>0</v>
      </c>
      <c r="V82" s="11">
        <f>'Monthly ASR Under 18'!AN82</f>
        <v>0</v>
      </c>
      <c r="W82" s="58">
        <f t="shared" ref="W82:W87" si="54">SUM(Q82:V82)</f>
        <v>0</v>
      </c>
      <c r="X82" s="11">
        <f>'Monthly ASR Under 18'!AV82</f>
        <v>0</v>
      </c>
      <c r="Y82" s="11">
        <f>'Monthly ASR Under 18'!AW82</f>
        <v>0</v>
      </c>
      <c r="Z82" s="11">
        <f>'Monthly ASR Under 18'!AX82</f>
        <v>0</v>
      </c>
      <c r="AA82" s="11">
        <f>'Monthly ASR Under 18'!AY82</f>
        <v>0</v>
      </c>
      <c r="AB82" s="11">
        <f>'Monthly ASR Under 18'!AZ82</f>
        <v>0</v>
      </c>
      <c r="AC82" s="11">
        <f>'Monthly ASR Under 18'!BA82</f>
        <v>0</v>
      </c>
      <c r="AD82" s="58">
        <f t="shared" ref="AD82:AD87" si="55">SUM(X82:AC82)</f>
        <v>0</v>
      </c>
      <c r="AE82" s="11">
        <f>'Monthly ASR Under 18'!BI82</f>
        <v>0</v>
      </c>
      <c r="AF82" s="11">
        <f>'Monthly ASR Under 18'!BJ82</f>
        <v>0</v>
      </c>
      <c r="AG82" s="11">
        <f>'Monthly ASR Under 18'!BK82</f>
        <v>0</v>
      </c>
      <c r="AH82" s="11">
        <f>'Monthly ASR Under 18'!BL82</f>
        <v>0</v>
      </c>
      <c r="AI82" s="11">
        <f>'Monthly ASR Under 18'!BM82</f>
        <v>0</v>
      </c>
      <c r="AJ82" s="11">
        <f>'Monthly ASR Under 18'!BN82</f>
        <v>0</v>
      </c>
      <c r="AK82" s="58">
        <f t="shared" ref="AK82:AK87" si="56">SUM(AE82:AJ82)</f>
        <v>0</v>
      </c>
      <c r="AL82" s="11">
        <f>'Monthly ASR Under 18'!BV82</f>
        <v>0</v>
      </c>
      <c r="AM82" s="11">
        <f>'Monthly ASR Under 18'!BW82</f>
        <v>0</v>
      </c>
      <c r="AN82" s="11">
        <f>'Monthly ASR Under 18'!BX82</f>
        <v>0</v>
      </c>
      <c r="AO82" s="11">
        <f>'Monthly ASR Under 18'!BY82</f>
        <v>0</v>
      </c>
      <c r="AP82" s="11">
        <f>'Monthly ASR Under 18'!BZ82</f>
        <v>0</v>
      </c>
      <c r="AQ82" s="11">
        <f>'Monthly ASR Under 18'!CA82</f>
        <v>0</v>
      </c>
      <c r="AR82" s="58">
        <f t="shared" ref="AR82:AR87" si="57">SUM(AL82:AQ82)</f>
        <v>0</v>
      </c>
      <c r="AS82" s="12">
        <f t="shared" ref="AS82:AS87" si="58">SUM(C82:AL82)</f>
        <v>0</v>
      </c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</row>
    <row r="83" spans="1:68" s="31" customFormat="1" x14ac:dyDescent="0.25">
      <c r="A83" s="13"/>
      <c r="B83" s="33" t="s">
        <v>7</v>
      </c>
      <c r="C83" s="15">
        <f>'Monthly ASR Under 18'!I83</f>
        <v>0</v>
      </c>
      <c r="D83" s="15">
        <f>'Monthly ASR Under 18'!J83</f>
        <v>0</v>
      </c>
      <c r="E83" s="15">
        <f>'Monthly ASR Under 18'!K83</f>
        <v>0</v>
      </c>
      <c r="F83" s="15">
        <f>'Monthly ASR Under 18'!L83</f>
        <v>0</v>
      </c>
      <c r="G83" s="15">
        <f>'Monthly ASR Under 18'!M83</f>
        <v>0</v>
      </c>
      <c r="H83" s="15">
        <f>'Monthly ASR Under 18'!N83</f>
        <v>0</v>
      </c>
      <c r="I83" s="59">
        <f t="shared" si="52"/>
        <v>0</v>
      </c>
      <c r="J83" s="15">
        <f>'Monthly ASR Under 18'!V83</f>
        <v>0</v>
      </c>
      <c r="K83" s="15">
        <f>'Monthly ASR Under 18'!W83</f>
        <v>0</v>
      </c>
      <c r="L83" s="15">
        <f>'Monthly ASR Under 18'!X83</f>
        <v>0</v>
      </c>
      <c r="M83" s="15">
        <f>'Monthly ASR Under 18'!Y83</f>
        <v>0</v>
      </c>
      <c r="N83" s="15">
        <f>'Monthly ASR Under 18'!Z83</f>
        <v>0</v>
      </c>
      <c r="O83" s="15">
        <f>'Monthly ASR Under 18'!AA83</f>
        <v>0</v>
      </c>
      <c r="P83" s="59">
        <f t="shared" si="53"/>
        <v>0</v>
      </c>
      <c r="Q83" s="15">
        <f>'Monthly ASR Under 18'!AI83</f>
        <v>0</v>
      </c>
      <c r="R83" s="15">
        <f>'Monthly ASR Under 18'!AJ83</f>
        <v>0</v>
      </c>
      <c r="S83" s="15">
        <f>'Monthly ASR Under 18'!AK83</f>
        <v>0</v>
      </c>
      <c r="T83" s="15">
        <f>'Monthly ASR Under 18'!AL83</f>
        <v>0</v>
      </c>
      <c r="U83" s="15">
        <f>'Monthly ASR Under 18'!AM83</f>
        <v>0</v>
      </c>
      <c r="V83" s="15">
        <f>'Monthly ASR Under 18'!AN83</f>
        <v>0</v>
      </c>
      <c r="W83" s="59">
        <f t="shared" si="54"/>
        <v>0</v>
      </c>
      <c r="X83" s="15">
        <f>'Monthly ASR Under 18'!AV83</f>
        <v>0</v>
      </c>
      <c r="Y83" s="15">
        <f>'Monthly ASR Under 18'!AW83</f>
        <v>0</v>
      </c>
      <c r="Z83" s="15">
        <f>'Monthly ASR Under 18'!AX83</f>
        <v>0</v>
      </c>
      <c r="AA83" s="15">
        <f>'Monthly ASR Under 18'!AY83</f>
        <v>0</v>
      </c>
      <c r="AB83" s="15">
        <f>'Monthly ASR Under 18'!AZ83</f>
        <v>0</v>
      </c>
      <c r="AC83" s="15">
        <f>'Monthly ASR Under 18'!BA83</f>
        <v>0</v>
      </c>
      <c r="AD83" s="59">
        <f t="shared" si="55"/>
        <v>0</v>
      </c>
      <c r="AE83" s="15">
        <f>'Monthly ASR Under 18'!BI83</f>
        <v>0</v>
      </c>
      <c r="AF83" s="15">
        <f>'Monthly ASR Under 18'!BJ83</f>
        <v>0</v>
      </c>
      <c r="AG83" s="15">
        <f>'Monthly ASR Under 18'!BK83</f>
        <v>0</v>
      </c>
      <c r="AH83" s="15">
        <f>'Monthly ASR Under 18'!BL83</f>
        <v>0</v>
      </c>
      <c r="AI83" s="15">
        <f>'Monthly ASR Under 18'!BM83</f>
        <v>0</v>
      </c>
      <c r="AJ83" s="15">
        <f>'Monthly ASR Under 18'!BN83</f>
        <v>0</v>
      </c>
      <c r="AK83" s="59">
        <f t="shared" si="56"/>
        <v>0</v>
      </c>
      <c r="AL83" s="15">
        <f>'Monthly ASR Under 18'!BV83</f>
        <v>0</v>
      </c>
      <c r="AM83" s="15">
        <f>'Monthly ASR Under 18'!BW83</f>
        <v>0</v>
      </c>
      <c r="AN83" s="15">
        <f>'Monthly ASR Under 18'!BX83</f>
        <v>0</v>
      </c>
      <c r="AO83" s="15">
        <f>'Monthly ASR Under 18'!BY83</f>
        <v>0</v>
      </c>
      <c r="AP83" s="15">
        <f>'Monthly ASR Under 18'!BZ83</f>
        <v>0</v>
      </c>
      <c r="AQ83" s="15">
        <f>'Monthly ASR Under 18'!CA83</f>
        <v>0</v>
      </c>
      <c r="AR83" s="59">
        <f t="shared" si="57"/>
        <v>0</v>
      </c>
      <c r="AS83" s="16">
        <f t="shared" si="58"/>
        <v>0</v>
      </c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</row>
    <row r="84" spans="1:68" s="31" customFormat="1" x14ac:dyDescent="0.25">
      <c r="A84" s="17" t="s">
        <v>45</v>
      </c>
      <c r="B84" s="34" t="s">
        <v>6</v>
      </c>
      <c r="C84" s="19">
        <f>'Monthly ASR Under 18'!I84</f>
        <v>0</v>
      </c>
      <c r="D84" s="19">
        <f>'Monthly ASR Under 18'!J84</f>
        <v>0</v>
      </c>
      <c r="E84" s="19">
        <f>'Monthly ASR Under 18'!K84</f>
        <v>0</v>
      </c>
      <c r="F84" s="19">
        <f>'Monthly ASR Under 18'!L84</f>
        <v>0</v>
      </c>
      <c r="G84" s="19">
        <f>'Monthly ASR Under 18'!M84</f>
        <v>0</v>
      </c>
      <c r="H84" s="19">
        <f>'Monthly ASR Under 18'!N84</f>
        <v>0</v>
      </c>
      <c r="I84" s="60">
        <f t="shared" si="52"/>
        <v>0</v>
      </c>
      <c r="J84" s="19">
        <f>'Monthly ASR Under 18'!V84</f>
        <v>0</v>
      </c>
      <c r="K84" s="19">
        <f>'Monthly ASR Under 18'!W84</f>
        <v>0</v>
      </c>
      <c r="L84" s="19">
        <f>'Monthly ASR Under 18'!X84</f>
        <v>0</v>
      </c>
      <c r="M84" s="19">
        <f>'Monthly ASR Under 18'!Y84</f>
        <v>0</v>
      </c>
      <c r="N84" s="19">
        <f>'Monthly ASR Under 18'!Z84</f>
        <v>0</v>
      </c>
      <c r="O84" s="19">
        <f>'Monthly ASR Under 18'!AA84</f>
        <v>0</v>
      </c>
      <c r="P84" s="60">
        <f t="shared" si="53"/>
        <v>0</v>
      </c>
      <c r="Q84" s="19">
        <f>'Monthly ASR Under 18'!AI84</f>
        <v>0</v>
      </c>
      <c r="R84" s="19">
        <f>'Monthly ASR Under 18'!AJ84</f>
        <v>0</v>
      </c>
      <c r="S84" s="19">
        <f>'Monthly ASR Under 18'!AK84</f>
        <v>0</v>
      </c>
      <c r="T84" s="19">
        <f>'Monthly ASR Under 18'!AL84</f>
        <v>0</v>
      </c>
      <c r="U84" s="19">
        <f>'Monthly ASR Under 18'!AM84</f>
        <v>0</v>
      </c>
      <c r="V84" s="19">
        <f>'Monthly ASR Under 18'!AN84</f>
        <v>0</v>
      </c>
      <c r="W84" s="60">
        <f t="shared" si="54"/>
        <v>0</v>
      </c>
      <c r="X84" s="19">
        <f>'Monthly ASR Under 18'!AV84</f>
        <v>0</v>
      </c>
      <c r="Y84" s="19">
        <f>'Monthly ASR Under 18'!AW84</f>
        <v>0</v>
      </c>
      <c r="Z84" s="19">
        <f>'Monthly ASR Under 18'!AX84</f>
        <v>0</v>
      </c>
      <c r="AA84" s="19">
        <f>'Monthly ASR Under 18'!AY84</f>
        <v>0</v>
      </c>
      <c r="AB84" s="19">
        <f>'Monthly ASR Under 18'!AZ84</f>
        <v>0</v>
      </c>
      <c r="AC84" s="19">
        <f>'Monthly ASR Under 18'!BA84</f>
        <v>0</v>
      </c>
      <c r="AD84" s="60">
        <f t="shared" si="55"/>
        <v>0</v>
      </c>
      <c r="AE84" s="19">
        <f>'Monthly ASR Under 18'!BI84</f>
        <v>0</v>
      </c>
      <c r="AF84" s="19">
        <f>'Monthly ASR Under 18'!BJ84</f>
        <v>0</v>
      </c>
      <c r="AG84" s="19">
        <f>'Monthly ASR Under 18'!BK84</f>
        <v>0</v>
      </c>
      <c r="AH84" s="19">
        <f>'Monthly ASR Under 18'!BL84</f>
        <v>0</v>
      </c>
      <c r="AI84" s="19">
        <f>'Monthly ASR Under 18'!BM84</f>
        <v>0</v>
      </c>
      <c r="AJ84" s="19">
        <f>'Monthly ASR Under 18'!BN84</f>
        <v>0</v>
      </c>
      <c r="AK84" s="60">
        <f t="shared" si="56"/>
        <v>0</v>
      </c>
      <c r="AL84" s="19">
        <f>'Monthly ASR Under 18'!BV84</f>
        <v>0</v>
      </c>
      <c r="AM84" s="19">
        <f>'Monthly ASR Under 18'!BW84</f>
        <v>0</v>
      </c>
      <c r="AN84" s="19">
        <f>'Monthly ASR Under 18'!BX84</f>
        <v>0</v>
      </c>
      <c r="AO84" s="19">
        <f>'Monthly ASR Under 18'!BY84</f>
        <v>0</v>
      </c>
      <c r="AP84" s="19">
        <f>'Monthly ASR Under 18'!BZ84</f>
        <v>0</v>
      </c>
      <c r="AQ84" s="19">
        <f>'Monthly ASR Under 18'!CA84</f>
        <v>0</v>
      </c>
      <c r="AR84" s="60">
        <f t="shared" si="57"/>
        <v>0</v>
      </c>
      <c r="AS84" s="20">
        <f t="shared" si="58"/>
        <v>0</v>
      </c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</row>
    <row r="85" spans="1:68" s="31" customFormat="1" x14ac:dyDescent="0.25">
      <c r="A85" s="13"/>
      <c r="B85" s="33" t="s">
        <v>7</v>
      </c>
      <c r="C85" s="15">
        <f>'Monthly ASR Under 18'!I85</f>
        <v>0</v>
      </c>
      <c r="D85" s="15">
        <f>'Monthly ASR Under 18'!J85</f>
        <v>0</v>
      </c>
      <c r="E85" s="15">
        <f>'Monthly ASR Under 18'!K85</f>
        <v>0</v>
      </c>
      <c r="F85" s="15">
        <f>'Monthly ASR Under 18'!L85</f>
        <v>0</v>
      </c>
      <c r="G85" s="15">
        <f>'Monthly ASR Under 18'!M85</f>
        <v>0</v>
      </c>
      <c r="H85" s="15">
        <f>'Monthly ASR Under 18'!N85</f>
        <v>0</v>
      </c>
      <c r="I85" s="59">
        <f t="shared" si="52"/>
        <v>0</v>
      </c>
      <c r="J85" s="15">
        <f>'Monthly ASR Under 18'!V85</f>
        <v>0</v>
      </c>
      <c r="K85" s="15">
        <f>'Monthly ASR Under 18'!W85</f>
        <v>0</v>
      </c>
      <c r="L85" s="15">
        <f>'Monthly ASR Under 18'!X85</f>
        <v>0</v>
      </c>
      <c r="M85" s="15">
        <f>'Monthly ASR Under 18'!Y85</f>
        <v>0</v>
      </c>
      <c r="N85" s="15">
        <f>'Monthly ASR Under 18'!Z85</f>
        <v>0</v>
      </c>
      <c r="O85" s="15">
        <f>'Monthly ASR Under 18'!AA85</f>
        <v>0</v>
      </c>
      <c r="P85" s="59">
        <f t="shared" si="53"/>
        <v>0</v>
      </c>
      <c r="Q85" s="15">
        <f>'Monthly ASR Under 18'!AI85</f>
        <v>0</v>
      </c>
      <c r="R85" s="15">
        <f>'Monthly ASR Under 18'!AJ85</f>
        <v>0</v>
      </c>
      <c r="S85" s="15">
        <f>'Monthly ASR Under 18'!AK85</f>
        <v>0</v>
      </c>
      <c r="T85" s="15">
        <f>'Monthly ASR Under 18'!AL85</f>
        <v>0</v>
      </c>
      <c r="U85" s="15">
        <f>'Monthly ASR Under 18'!AM85</f>
        <v>0</v>
      </c>
      <c r="V85" s="15">
        <f>'Monthly ASR Under 18'!AN85</f>
        <v>0</v>
      </c>
      <c r="W85" s="59">
        <f t="shared" si="54"/>
        <v>0</v>
      </c>
      <c r="X85" s="15">
        <f>'Monthly ASR Under 18'!AV85</f>
        <v>0</v>
      </c>
      <c r="Y85" s="15">
        <f>'Monthly ASR Under 18'!AW85</f>
        <v>0</v>
      </c>
      <c r="Z85" s="15">
        <f>'Monthly ASR Under 18'!AX85</f>
        <v>0</v>
      </c>
      <c r="AA85" s="15">
        <f>'Monthly ASR Under 18'!AY85</f>
        <v>0</v>
      </c>
      <c r="AB85" s="15">
        <f>'Monthly ASR Under 18'!AZ85</f>
        <v>0</v>
      </c>
      <c r="AC85" s="15">
        <f>'Monthly ASR Under 18'!BA85</f>
        <v>0</v>
      </c>
      <c r="AD85" s="59">
        <f t="shared" si="55"/>
        <v>0</v>
      </c>
      <c r="AE85" s="15">
        <f>'Monthly ASR Under 18'!BI85</f>
        <v>0</v>
      </c>
      <c r="AF85" s="15">
        <f>'Monthly ASR Under 18'!BJ85</f>
        <v>0</v>
      </c>
      <c r="AG85" s="15">
        <f>'Monthly ASR Under 18'!BK85</f>
        <v>0</v>
      </c>
      <c r="AH85" s="15">
        <f>'Monthly ASR Under 18'!BL85</f>
        <v>0</v>
      </c>
      <c r="AI85" s="15">
        <f>'Monthly ASR Under 18'!BM85</f>
        <v>0</v>
      </c>
      <c r="AJ85" s="15">
        <f>'Monthly ASR Under 18'!BN85</f>
        <v>0</v>
      </c>
      <c r="AK85" s="59">
        <f t="shared" si="56"/>
        <v>0</v>
      </c>
      <c r="AL85" s="15">
        <f>'Monthly ASR Under 18'!BV85</f>
        <v>0</v>
      </c>
      <c r="AM85" s="15">
        <f>'Monthly ASR Under 18'!BW85</f>
        <v>0</v>
      </c>
      <c r="AN85" s="15">
        <f>'Monthly ASR Under 18'!BX85</f>
        <v>0</v>
      </c>
      <c r="AO85" s="15">
        <f>'Monthly ASR Under 18'!BY85</f>
        <v>0</v>
      </c>
      <c r="AP85" s="15">
        <f>'Monthly ASR Under 18'!BZ85</f>
        <v>0</v>
      </c>
      <c r="AQ85" s="15">
        <f>'Monthly ASR Under 18'!CA85</f>
        <v>0</v>
      </c>
      <c r="AR85" s="59">
        <f t="shared" si="57"/>
        <v>0</v>
      </c>
      <c r="AS85" s="16">
        <f t="shared" si="58"/>
        <v>0</v>
      </c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</row>
    <row r="86" spans="1:68" s="31" customFormat="1" x14ac:dyDescent="0.25">
      <c r="A86" s="17" t="s">
        <v>46</v>
      </c>
      <c r="B86" s="34" t="s">
        <v>6</v>
      </c>
      <c r="C86" s="19">
        <f>'Monthly ASR Under 18'!I86</f>
        <v>0</v>
      </c>
      <c r="D86" s="19">
        <f>'Monthly ASR Under 18'!J86</f>
        <v>0</v>
      </c>
      <c r="E86" s="19">
        <f>'Monthly ASR Under 18'!K86</f>
        <v>0</v>
      </c>
      <c r="F86" s="19">
        <f>'Monthly ASR Under 18'!L86</f>
        <v>0</v>
      </c>
      <c r="G86" s="19">
        <f>'Monthly ASR Under 18'!M86</f>
        <v>0</v>
      </c>
      <c r="H86" s="19">
        <f>'Monthly ASR Under 18'!N86</f>
        <v>0</v>
      </c>
      <c r="I86" s="60">
        <f t="shared" si="52"/>
        <v>0</v>
      </c>
      <c r="J86" s="19">
        <f>'Monthly ASR Under 18'!V86</f>
        <v>0</v>
      </c>
      <c r="K86" s="19">
        <f>'Monthly ASR Under 18'!W86</f>
        <v>0</v>
      </c>
      <c r="L86" s="19">
        <f>'Monthly ASR Under 18'!X86</f>
        <v>0</v>
      </c>
      <c r="M86" s="19">
        <f>'Monthly ASR Under 18'!Y86</f>
        <v>0</v>
      </c>
      <c r="N86" s="19">
        <f>'Monthly ASR Under 18'!Z86</f>
        <v>0</v>
      </c>
      <c r="O86" s="19">
        <f>'Monthly ASR Under 18'!AA86</f>
        <v>0</v>
      </c>
      <c r="P86" s="60">
        <f t="shared" si="53"/>
        <v>0</v>
      </c>
      <c r="Q86" s="19">
        <f>'Monthly ASR Under 18'!AI86</f>
        <v>0</v>
      </c>
      <c r="R86" s="19">
        <f>'Monthly ASR Under 18'!AJ86</f>
        <v>0</v>
      </c>
      <c r="S86" s="19">
        <f>'Monthly ASR Under 18'!AK86</f>
        <v>0</v>
      </c>
      <c r="T86" s="19">
        <f>'Monthly ASR Under 18'!AL86</f>
        <v>0</v>
      </c>
      <c r="U86" s="19">
        <f>'Monthly ASR Under 18'!AM86</f>
        <v>0</v>
      </c>
      <c r="V86" s="19">
        <f>'Monthly ASR Under 18'!AN86</f>
        <v>0</v>
      </c>
      <c r="W86" s="60">
        <f t="shared" si="54"/>
        <v>0</v>
      </c>
      <c r="X86" s="19">
        <f>'Monthly ASR Under 18'!AV86</f>
        <v>0</v>
      </c>
      <c r="Y86" s="19">
        <f>'Monthly ASR Under 18'!AW86</f>
        <v>0</v>
      </c>
      <c r="Z86" s="19">
        <f>'Monthly ASR Under 18'!AX86</f>
        <v>0</v>
      </c>
      <c r="AA86" s="19">
        <f>'Monthly ASR Under 18'!AY86</f>
        <v>0</v>
      </c>
      <c r="AB86" s="19">
        <f>'Monthly ASR Under 18'!AZ86</f>
        <v>0</v>
      </c>
      <c r="AC86" s="19">
        <f>'Monthly ASR Under 18'!BA86</f>
        <v>0</v>
      </c>
      <c r="AD86" s="60">
        <f t="shared" si="55"/>
        <v>0</v>
      </c>
      <c r="AE86" s="19">
        <f>'Monthly ASR Under 18'!BI86</f>
        <v>0</v>
      </c>
      <c r="AF86" s="19">
        <f>'Monthly ASR Under 18'!BJ86</f>
        <v>0</v>
      </c>
      <c r="AG86" s="19">
        <f>'Monthly ASR Under 18'!BK86</f>
        <v>0</v>
      </c>
      <c r="AH86" s="19">
        <f>'Monthly ASR Under 18'!BL86</f>
        <v>0</v>
      </c>
      <c r="AI86" s="19">
        <f>'Monthly ASR Under 18'!BM86</f>
        <v>0</v>
      </c>
      <c r="AJ86" s="19">
        <f>'Monthly ASR Under 18'!BN86</f>
        <v>0</v>
      </c>
      <c r="AK86" s="60">
        <f t="shared" si="56"/>
        <v>0</v>
      </c>
      <c r="AL86" s="19">
        <f>'Monthly ASR Under 18'!BV86</f>
        <v>0</v>
      </c>
      <c r="AM86" s="19">
        <f>'Monthly ASR Under 18'!BW86</f>
        <v>0</v>
      </c>
      <c r="AN86" s="19">
        <f>'Monthly ASR Under 18'!BX86</f>
        <v>0</v>
      </c>
      <c r="AO86" s="19">
        <f>'Monthly ASR Under 18'!BY86</f>
        <v>0</v>
      </c>
      <c r="AP86" s="19">
        <f>'Monthly ASR Under 18'!BZ86</f>
        <v>0</v>
      </c>
      <c r="AQ86" s="19">
        <f>'Monthly ASR Under 18'!CA86</f>
        <v>0</v>
      </c>
      <c r="AR86" s="60">
        <f t="shared" si="57"/>
        <v>0</v>
      </c>
      <c r="AS86" s="20">
        <f t="shared" si="58"/>
        <v>0</v>
      </c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</row>
    <row r="87" spans="1:68" s="31" customFormat="1" ht="15.75" thickBot="1" x14ac:dyDescent="0.3">
      <c r="A87" s="21"/>
      <c r="B87" s="35" t="s">
        <v>7</v>
      </c>
      <c r="C87" s="23">
        <f>'Monthly ASR Under 18'!I87</f>
        <v>0</v>
      </c>
      <c r="D87" s="23">
        <f>'Monthly ASR Under 18'!J87</f>
        <v>0</v>
      </c>
      <c r="E87" s="23">
        <f>'Monthly ASR Under 18'!K87</f>
        <v>0</v>
      </c>
      <c r="F87" s="23">
        <f>'Monthly ASR Under 18'!L87</f>
        <v>0</v>
      </c>
      <c r="G87" s="23">
        <f>'Monthly ASR Under 18'!M87</f>
        <v>0</v>
      </c>
      <c r="H87" s="23">
        <f>'Monthly ASR Under 18'!N87</f>
        <v>0</v>
      </c>
      <c r="I87" s="61">
        <f t="shared" si="52"/>
        <v>0</v>
      </c>
      <c r="J87" s="23">
        <f>'Monthly ASR Under 18'!V87</f>
        <v>0</v>
      </c>
      <c r="K87" s="23">
        <f>'Monthly ASR Under 18'!W87</f>
        <v>0</v>
      </c>
      <c r="L87" s="23">
        <f>'Monthly ASR Under 18'!X87</f>
        <v>0</v>
      </c>
      <c r="M87" s="23">
        <f>'Monthly ASR Under 18'!Y87</f>
        <v>0</v>
      </c>
      <c r="N87" s="23">
        <f>'Monthly ASR Under 18'!Z87</f>
        <v>0</v>
      </c>
      <c r="O87" s="23">
        <f>'Monthly ASR Under 18'!AA87</f>
        <v>0</v>
      </c>
      <c r="P87" s="61">
        <f t="shared" si="53"/>
        <v>0</v>
      </c>
      <c r="Q87" s="23">
        <f>'Monthly ASR Under 18'!AI87</f>
        <v>0</v>
      </c>
      <c r="R87" s="23">
        <f>'Monthly ASR Under 18'!AJ87</f>
        <v>0</v>
      </c>
      <c r="S87" s="23">
        <f>'Monthly ASR Under 18'!AK87</f>
        <v>0</v>
      </c>
      <c r="T87" s="23">
        <f>'Monthly ASR Under 18'!AL87</f>
        <v>0</v>
      </c>
      <c r="U87" s="23">
        <f>'Monthly ASR Under 18'!AM87</f>
        <v>0</v>
      </c>
      <c r="V87" s="23">
        <f>'Monthly ASR Under 18'!AN87</f>
        <v>0</v>
      </c>
      <c r="W87" s="61">
        <f t="shared" si="54"/>
        <v>0</v>
      </c>
      <c r="X87" s="23">
        <f>'Monthly ASR Under 18'!AV87</f>
        <v>0</v>
      </c>
      <c r="Y87" s="23">
        <f>'Monthly ASR Under 18'!AW87</f>
        <v>0</v>
      </c>
      <c r="Z87" s="23">
        <f>'Monthly ASR Under 18'!AX87</f>
        <v>0</v>
      </c>
      <c r="AA87" s="23">
        <f>'Monthly ASR Under 18'!AY87</f>
        <v>0</v>
      </c>
      <c r="AB87" s="23">
        <f>'Monthly ASR Under 18'!AZ87</f>
        <v>0</v>
      </c>
      <c r="AC87" s="23">
        <f>'Monthly ASR Under 18'!BA87</f>
        <v>0</v>
      </c>
      <c r="AD87" s="61">
        <f t="shared" si="55"/>
        <v>0</v>
      </c>
      <c r="AE87" s="23">
        <f>'Monthly ASR Under 18'!BI87</f>
        <v>0</v>
      </c>
      <c r="AF87" s="23">
        <f>'Monthly ASR Under 18'!BJ87</f>
        <v>0</v>
      </c>
      <c r="AG87" s="23">
        <f>'Monthly ASR Under 18'!BK87</f>
        <v>0</v>
      </c>
      <c r="AH87" s="23">
        <f>'Monthly ASR Under 18'!BL87</f>
        <v>0</v>
      </c>
      <c r="AI87" s="23">
        <f>'Monthly ASR Under 18'!BM87</f>
        <v>0</v>
      </c>
      <c r="AJ87" s="23">
        <f>'Monthly ASR Under 18'!BN87</f>
        <v>0</v>
      </c>
      <c r="AK87" s="61">
        <f t="shared" si="56"/>
        <v>0</v>
      </c>
      <c r="AL87" s="23">
        <f>'Monthly ASR Under 18'!BV87</f>
        <v>0</v>
      </c>
      <c r="AM87" s="23">
        <f>'Monthly ASR Under 18'!BW87</f>
        <v>0</v>
      </c>
      <c r="AN87" s="23">
        <f>'Monthly ASR Under 18'!BX87</f>
        <v>0</v>
      </c>
      <c r="AO87" s="23">
        <f>'Monthly ASR Under 18'!BY87</f>
        <v>0</v>
      </c>
      <c r="AP87" s="23">
        <f>'Monthly ASR Under 18'!BZ87</f>
        <v>0</v>
      </c>
      <c r="AQ87" s="23">
        <f>'Monthly ASR Under 18'!CA87</f>
        <v>0</v>
      </c>
      <c r="AR87" s="61">
        <f t="shared" si="57"/>
        <v>0</v>
      </c>
      <c r="AS87" s="24">
        <f t="shared" si="58"/>
        <v>0</v>
      </c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</row>
    <row r="88" spans="1:68" s="31" customFormat="1" ht="15.75" thickTop="1" x14ac:dyDescent="0.25">
      <c r="A88" s="25" t="s">
        <v>47</v>
      </c>
      <c r="B88" s="26" t="s">
        <v>6</v>
      </c>
      <c r="C88" s="27">
        <f t="shared" ref="C88:AS89" si="59">C82+C84+C86</f>
        <v>0</v>
      </c>
      <c r="D88" s="27">
        <f t="shared" si="59"/>
        <v>0</v>
      </c>
      <c r="E88" s="27">
        <f t="shared" si="59"/>
        <v>0</v>
      </c>
      <c r="F88" s="27">
        <f t="shared" si="59"/>
        <v>0</v>
      </c>
      <c r="G88" s="27">
        <f t="shared" si="59"/>
        <v>0</v>
      </c>
      <c r="H88" s="27">
        <f t="shared" si="59"/>
        <v>0</v>
      </c>
      <c r="I88" s="62">
        <f t="shared" si="59"/>
        <v>0</v>
      </c>
      <c r="J88" s="27">
        <f t="shared" si="59"/>
        <v>0</v>
      </c>
      <c r="K88" s="27">
        <f t="shared" si="59"/>
        <v>0</v>
      </c>
      <c r="L88" s="27"/>
      <c r="M88" s="27"/>
      <c r="N88" s="27">
        <f t="shared" si="59"/>
        <v>0</v>
      </c>
      <c r="O88" s="27">
        <f t="shared" si="59"/>
        <v>0</v>
      </c>
      <c r="P88" s="62">
        <f t="shared" si="59"/>
        <v>0</v>
      </c>
      <c r="Q88" s="27">
        <f t="shared" si="59"/>
        <v>0</v>
      </c>
      <c r="R88" s="27">
        <f t="shared" si="59"/>
        <v>0</v>
      </c>
      <c r="S88" s="27"/>
      <c r="T88" s="27"/>
      <c r="U88" s="27">
        <f t="shared" si="59"/>
        <v>0</v>
      </c>
      <c r="V88" s="27">
        <f t="shared" si="59"/>
        <v>0</v>
      </c>
      <c r="W88" s="62">
        <f t="shared" si="59"/>
        <v>0</v>
      </c>
      <c r="X88" s="27">
        <f t="shared" si="59"/>
        <v>0</v>
      </c>
      <c r="Y88" s="27">
        <f t="shared" si="59"/>
        <v>0</v>
      </c>
      <c r="Z88" s="27"/>
      <c r="AA88" s="27"/>
      <c r="AB88" s="27">
        <f t="shared" si="59"/>
        <v>0</v>
      </c>
      <c r="AC88" s="27">
        <f t="shared" si="59"/>
        <v>0</v>
      </c>
      <c r="AD88" s="62">
        <f t="shared" si="59"/>
        <v>0</v>
      </c>
      <c r="AE88" s="27">
        <f t="shared" si="59"/>
        <v>0</v>
      </c>
      <c r="AF88" s="27">
        <f t="shared" si="59"/>
        <v>0</v>
      </c>
      <c r="AG88" s="27"/>
      <c r="AH88" s="27"/>
      <c r="AI88" s="27">
        <f t="shared" si="59"/>
        <v>0</v>
      </c>
      <c r="AJ88" s="27">
        <f t="shared" si="59"/>
        <v>0</v>
      </c>
      <c r="AK88" s="62">
        <f t="shared" si="59"/>
        <v>0</v>
      </c>
      <c r="AL88" s="27">
        <f t="shared" si="59"/>
        <v>0</v>
      </c>
      <c r="AM88" s="27">
        <f t="shared" si="59"/>
        <v>0</v>
      </c>
      <c r="AN88" s="27"/>
      <c r="AO88" s="27"/>
      <c r="AP88" s="27">
        <f t="shared" si="59"/>
        <v>0</v>
      </c>
      <c r="AQ88" s="27">
        <f t="shared" si="59"/>
        <v>0</v>
      </c>
      <c r="AR88" s="62">
        <f t="shared" si="59"/>
        <v>0</v>
      </c>
      <c r="AS88" s="28">
        <f t="shared" si="59"/>
        <v>0</v>
      </c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</row>
    <row r="89" spans="1:68" s="31" customFormat="1" x14ac:dyDescent="0.25">
      <c r="A89" s="25"/>
      <c r="B89" s="26" t="s">
        <v>7</v>
      </c>
      <c r="C89" s="27">
        <f t="shared" si="59"/>
        <v>0</v>
      </c>
      <c r="D89" s="27">
        <f t="shared" si="59"/>
        <v>0</v>
      </c>
      <c r="E89" s="27">
        <f t="shared" si="59"/>
        <v>0</v>
      </c>
      <c r="F89" s="27">
        <f t="shared" si="59"/>
        <v>0</v>
      </c>
      <c r="G89" s="27">
        <f t="shared" si="59"/>
        <v>0</v>
      </c>
      <c r="H89" s="27">
        <f t="shared" si="59"/>
        <v>0</v>
      </c>
      <c r="I89" s="62">
        <f t="shared" si="59"/>
        <v>0</v>
      </c>
      <c r="J89" s="27">
        <f t="shared" si="59"/>
        <v>0</v>
      </c>
      <c r="K89" s="27">
        <f t="shared" si="59"/>
        <v>0</v>
      </c>
      <c r="L89" s="27"/>
      <c r="M89" s="27"/>
      <c r="N89" s="27">
        <f t="shared" si="59"/>
        <v>0</v>
      </c>
      <c r="O89" s="27">
        <f t="shared" si="59"/>
        <v>0</v>
      </c>
      <c r="P89" s="62">
        <f t="shared" si="59"/>
        <v>0</v>
      </c>
      <c r="Q89" s="27">
        <f t="shared" si="59"/>
        <v>0</v>
      </c>
      <c r="R89" s="27">
        <f t="shared" si="59"/>
        <v>0</v>
      </c>
      <c r="S89" s="27"/>
      <c r="T89" s="27"/>
      <c r="U89" s="27">
        <f t="shared" si="59"/>
        <v>0</v>
      </c>
      <c r="V89" s="27">
        <f t="shared" si="59"/>
        <v>0</v>
      </c>
      <c r="W89" s="62">
        <f t="shared" si="59"/>
        <v>0</v>
      </c>
      <c r="X89" s="27">
        <f t="shared" si="59"/>
        <v>0</v>
      </c>
      <c r="Y89" s="27">
        <f t="shared" si="59"/>
        <v>0</v>
      </c>
      <c r="Z89" s="27"/>
      <c r="AA89" s="27"/>
      <c r="AB89" s="27">
        <f t="shared" si="59"/>
        <v>0</v>
      </c>
      <c r="AC89" s="27">
        <f t="shared" si="59"/>
        <v>0</v>
      </c>
      <c r="AD89" s="62">
        <f t="shared" si="59"/>
        <v>0</v>
      </c>
      <c r="AE89" s="27">
        <f t="shared" si="59"/>
        <v>0</v>
      </c>
      <c r="AF89" s="27">
        <f t="shared" si="59"/>
        <v>0</v>
      </c>
      <c r="AG89" s="27"/>
      <c r="AH89" s="27"/>
      <c r="AI89" s="27">
        <f t="shared" si="59"/>
        <v>0</v>
      </c>
      <c r="AJ89" s="27">
        <f t="shared" si="59"/>
        <v>0</v>
      </c>
      <c r="AK89" s="62">
        <f t="shared" si="59"/>
        <v>0</v>
      </c>
      <c r="AL89" s="27">
        <f t="shared" si="59"/>
        <v>0</v>
      </c>
      <c r="AM89" s="27">
        <f t="shared" si="59"/>
        <v>0</v>
      </c>
      <c r="AN89" s="27"/>
      <c r="AO89" s="27"/>
      <c r="AP89" s="27">
        <f t="shared" si="59"/>
        <v>0</v>
      </c>
      <c r="AQ89" s="27">
        <f t="shared" si="59"/>
        <v>0</v>
      </c>
      <c r="AR89" s="62">
        <f t="shared" si="59"/>
        <v>0</v>
      </c>
      <c r="AS89" s="28">
        <f t="shared" si="59"/>
        <v>0</v>
      </c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</row>
    <row r="90" spans="1:68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55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</row>
    <row r="91" spans="1:68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/>
      <c r="H91" s="7"/>
      <c r="I91" s="7"/>
      <c r="J91" s="7" t="s">
        <v>2</v>
      </c>
      <c r="K91" s="7"/>
      <c r="L91" s="7"/>
      <c r="M91" s="7"/>
      <c r="N91" s="7"/>
      <c r="O91" s="7"/>
      <c r="P91" s="7"/>
      <c r="Q91" s="7" t="s">
        <v>3</v>
      </c>
      <c r="R91" s="7"/>
      <c r="S91" s="7"/>
      <c r="T91" s="7"/>
      <c r="U91" s="7"/>
      <c r="V91" s="7"/>
      <c r="W91" s="7"/>
      <c r="X91" s="7">
        <v>15</v>
      </c>
      <c r="Y91" s="7"/>
      <c r="Z91" s="7"/>
      <c r="AA91" s="7"/>
      <c r="AB91" s="7"/>
      <c r="AC91" s="7"/>
      <c r="AD91" s="7"/>
      <c r="AE91" s="7">
        <v>16</v>
      </c>
      <c r="AF91" s="7"/>
      <c r="AG91" s="7"/>
      <c r="AH91" s="7"/>
      <c r="AI91" s="7"/>
      <c r="AJ91" s="7"/>
      <c r="AK91" s="7"/>
      <c r="AL91" s="7">
        <v>17</v>
      </c>
      <c r="AM91" s="7"/>
      <c r="AN91" s="7"/>
      <c r="AO91" s="7"/>
      <c r="AP91" s="7"/>
      <c r="AQ91" s="7"/>
      <c r="AR91" s="7"/>
      <c r="AS91" s="7" t="s">
        <v>4</v>
      </c>
    </row>
    <row r="92" spans="1:68" s="8" customFormat="1" ht="15.75" thickBot="1" x14ac:dyDescent="0.3">
      <c r="A92" s="5"/>
      <c r="B92" s="6"/>
      <c r="C92" s="7" t="s">
        <v>67</v>
      </c>
      <c r="D92" s="7" t="s">
        <v>70</v>
      </c>
      <c r="E92" s="7" t="s">
        <v>71</v>
      </c>
      <c r="F92" s="7" t="s">
        <v>72</v>
      </c>
      <c r="G92" s="7" t="s">
        <v>73</v>
      </c>
      <c r="H92" s="7" t="s">
        <v>74</v>
      </c>
      <c r="I92" s="7" t="s">
        <v>75</v>
      </c>
      <c r="J92" s="7" t="s">
        <v>67</v>
      </c>
      <c r="K92" s="7" t="s">
        <v>70</v>
      </c>
      <c r="L92" s="7" t="s">
        <v>71</v>
      </c>
      <c r="M92" s="7" t="s">
        <v>72</v>
      </c>
      <c r="N92" s="7" t="s">
        <v>73</v>
      </c>
      <c r="O92" s="7" t="s">
        <v>74</v>
      </c>
      <c r="P92" s="7" t="s">
        <v>75</v>
      </c>
      <c r="Q92" s="7" t="s">
        <v>67</v>
      </c>
      <c r="R92" s="7" t="s">
        <v>70</v>
      </c>
      <c r="S92" s="7" t="s">
        <v>71</v>
      </c>
      <c r="T92" s="7" t="s">
        <v>72</v>
      </c>
      <c r="U92" s="7" t="s">
        <v>73</v>
      </c>
      <c r="V92" s="7" t="s">
        <v>74</v>
      </c>
      <c r="W92" s="7" t="s">
        <v>75</v>
      </c>
      <c r="X92" s="7" t="s">
        <v>67</v>
      </c>
      <c r="Y92" s="7" t="s">
        <v>70</v>
      </c>
      <c r="Z92" s="7" t="s">
        <v>71</v>
      </c>
      <c r="AA92" s="7" t="s">
        <v>72</v>
      </c>
      <c r="AB92" s="7" t="s">
        <v>73</v>
      </c>
      <c r="AC92" s="7" t="s">
        <v>74</v>
      </c>
      <c r="AD92" s="7" t="s">
        <v>75</v>
      </c>
      <c r="AE92" s="7" t="s">
        <v>67</v>
      </c>
      <c r="AF92" s="7" t="s">
        <v>70</v>
      </c>
      <c r="AG92" s="7" t="s">
        <v>71</v>
      </c>
      <c r="AH92" s="7" t="s">
        <v>72</v>
      </c>
      <c r="AI92" s="7" t="s">
        <v>73</v>
      </c>
      <c r="AJ92" s="7" t="s">
        <v>74</v>
      </c>
      <c r="AK92" s="7" t="s">
        <v>75</v>
      </c>
      <c r="AL92" s="7" t="s">
        <v>67</v>
      </c>
      <c r="AM92" s="7" t="s">
        <v>70</v>
      </c>
      <c r="AN92" s="7" t="s">
        <v>71</v>
      </c>
      <c r="AO92" s="7" t="s">
        <v>72</v>
      </c>
      <c r="AP92" s="7" t="s">
        <v>73</v>
      </c>
      <c r="AQ92" s="7" t="s">
        <v>74</v>
      </c>
      <c r="AR92" s="7" t="s">
        <v>75</v>
      </c>
      <c r="AS92" s="7"/>
    </row>
    <row r="93" spans="1:68" s="31" customFormat="1" ht="15.75" thickTop="1" x14ac:dyDescent="0.25">
      <c r="A93" s="9" t="s">
        <v>49</v>
      </c>
      <c r="B93" s="30" t="s">
        <v>6</v>
      </c>
      <c r="C93" s="11">
        <f>'Monthly ASR Under 18'!I93</f>
        <v>0</v>
      </c>
      <c r="D93" s="11">
        <f>'Monthly ASR Under 18'!J93</f>
        <v>0</v>
      </c>
      <c r="E93" s="11">
        <f>'Monthly ASR Under 18'!K93</f>
        <v>0</v>
      </c>
      <c r="F93" s="11">
        <f>'Monthly ASR Under 18'!L93</f>
        <v>0</v>
      </c>
      <c r="G93" s="11">
        <f>'Monthly ASR Under 18'!M93</f>
        <v>0</v>
      </c>
      <c r="H93" s="11">
        <f>'Monthly ASR Under 18'!N93</f>
        <v>0</v>
      </c>
      <c r="I93" s="58">
        <f t="shared" ref="I93:I108" si="60">SUM(C93:H93)</f>
        <v>0</v>
      </c>
      <c r="J93" s="11">
        <f>'Monthly ASR Under 18'!V93</f>
        <v>0</v>
      </c>
      <c r="K93" s="11">
        <f>'Monthly ASR Under 18'!W93</f>
        <v>0</v>
      </c>
      <c r="L93" s="11">
        <f>'Monthly ASR Under 18'!X93</f>
        <v>0</v>
      </c>
      <c r="M93" s="11">
        <f>'Monthly ASR Under 18'!Y93</f>
        <v>0</v>
      </c>
      <c r="N93" s="11">
        <f>'Monthly ASR Under 18'!Z93</f>
        <v>0</v>
      </c>
      <c r="O93" s="11">
        <f>'Monthly ASR Under 18'!AA93</f>
        <v>0</v>
      </c>
      <c r="P93" s="58">
        <f t="shared" ref="P93:P108" si="61">SUM(J93:O93)</f>
        <v>0</v>
      </c>
      <c r="Q93" s="11">
        <f>'Monthly ASR Under 18'!AI93</f>
        <v>0</v>
      </c>
      <c r="R93" s="11">
        <f>'Monthly ASR Under 18'!AJ93</f>
        <v>0</v>
      </c>
      <c r="S93" s="11">
        <f>'Monthly ASR Under 18'!AK93</f>
        <v>0</v>
      </c>
      <c r="T93" s="11">
        <f>'Monthly ASR Under 18'!AL93</f>
        <v>0</v>
      </c>
      <c r="U93" s="11">
        <f>'Monthly ASR Under 18'!AM93</f>
        <v>0</v>
      </c>
      <c r="V93" s="11">
        <f>'Monthly ASR Under 18'!AN93</f>
        <v>0</v>
      </c>
      <c r="W93" s="58">
        <f t="shared" ref="W93:W108" si="62">SUM(Q93:V93)</f>
        <v>0</v>
      </c>
      <c r="X93" s="11">
        <f>'Monthly ASR Under 18'!AV93</f>
        <v>0</v>
      </c>
      <c r="Y93" s="11">
        <f>'Monthly ASR Under 18'!AW93</f>
        <v>0</v>
      </c>
      <c r="Z93" s="11">
        <f>'Monthly ASR Under 18'!AX93</f>
        <v>0</v>
      </c>
      <c r="AA93" s="11">
        <f>'Monthly ASR Under 18'!AY93</f>
        <v>0</v>
      </c>
      <c r="AB93" s="11">
        <f>'Monthly ASR Under 18'!AZ93</f>
        <v>0</v>
      </c>
      <c r="AC93" s="11">
        <f>'Monthly ASR Under 18'!BA93</f>
        <v>0</v>
      </c>
      <c r="AD93" s="58">
        <f t="shared" ref="AD93:AD108" si="63">SUM(X93:AC93)</f>
        <v>0</v>
      </c>
      <c r="AE93" s="11">
        <f>'Monthly ASR Under 18'!BI93</f>
        <v>0</v>
      </c>
      <c r="AF93" s="11">
        <f>'Monthly ASR Under 18'!BJ93</f>
        <v>0</v>
      </c>
      <c r="AG93" s="11">
        <f>'Monthly ASR Under 18'!BK93</f>
        <v>0</v>
      </c>
      <c r="AH93" s="11">
        <f>'Monthly ASR Under 18'!BL93</f>
        <v>0</v>
      </c>
      <c r="AI93" s="11">
        <f>'Monthly ASR Under 18'!BM93</f>
        <v>0</v>
      </c>
      <c r="AJ93" s="11">
        <f>'Monthly ASR Under 18'!BN93</f>
        <v>0</v>
      </c>
      <c r="AK93" s="58">
        <f t="shared" ref="AK93:AK108" si="64">SUM(AE93:AJ93)</f>
        <v>0</v>
      </c>
      <c r="AL93" s="11">
        <f>'Monthly ASR Under 18'!BV93</f>
        <v>0</v>
      </c>
      <c r="AM93" s="11">
        <f>'Monthly ASR Under 18'!BW93</f>
        <v>0</v>
      </c>
      <c r="AN93" s="11">
        <f>'Monthly ASR Under 18'!BX93</f>
        <v>0</v>
      </c>
      <c r="AO93" s="11">
        <f>'Monthly ASR Under 18'!BY93</f>
        <v>0</v>
      </c>
      <c r="AP93" s="11">
        <f>'Monthly ASR Under 18'!BZ93</f>
        <v>0</v>
      </c>
      <c r="AQ93" s="11">
        <f>'Monthly ASR Under 18'!CA93</f>
        <v>0</v>
      </c>
      <c r="AR93" s="58">
        <f t="shared" ref="AR93:AR108" si="65">SUM(AL93:AQ93)</f>
        <v>0</v>
      </c>
      <c r="AS93" s="12">
        <f t="shared" ref="AS93:AS108" si="66">SUM(C93:AL93)</f>
        <v>0</v>
      </c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</row>
    <row r="94" spans="1:68" s="31" customFormat="1" x14ac:dyDescent="0.25">
      <c r="A94" s="13"/>
      <c r="B94" s="33" t="s">
        <v>7</v>
      </c>
      <c r="C94" s="15">
        <f>'Monthly ASR Under 18'!I94</f>
        <v>0</v>
      </c>
      <c r="D94" s="15">
        <f>'Monthly ASR Under 18'!J94</f>
        <v>0</v>
      </c>
      <c r="E94" s="15">
        <f>'Monthly ASR Under 18'!K94</f>
        <v>0</v>
      </c>
      <c r="F94" s="15">
        <f>'Monthly ASR Under 18'!L94</f>
        <v>0</v>
      </c>
      <c r="G94" s="15">
        <f>'Monthly ASR Under 18'!M94</f>
        <v>0</v>
      </c>
      <c r="H94" s="15">
        <f>'Monthly ASR Under 18'!N94</f>
        <v>0</v>
      </c>
      <c r="I94" s="59">
        <f t="shared" si="60"/>
        <v>0</v>
      </c>
      <c r="J94" s="15">
        <f>'Monthly ASR Under 18'!V94</f>
        <v>0</v>
      </c>
      <c r="K94" s="15">
        <f>'Monthly ASR Under 18'!W94</f>
        <v>0</v>
      </c>
      <c r="L94" s="15">
        <f>'Monthly ASR Under 18'!X94</f>
        <v>0</v>
      </c>
      <c r="M94" s="15">
        <f>'Monthly ASR Under 18'!Y94</f>
        <v>0</v>
      </c>
      <c r="N94" s="15">
        <f>'Monthly ASR Under 18'!Z94</f>
        <v>0</v>
      </c>
      <c r="O94" s="15">
        <f>'Monthly ASR Under 18'!AA94</f>
        <v>0</v>
      </c>
      <c r="P94" s="59">
        <f t="shared" si="61"/>
        <v>0</v>
      </c>
      <c r="Q94" s="15">
        <f>'Monthly ASR Under 18'!AI94</f>
        <v>0</v>
      </c>
      <c r="R94" s="15">
        <f>'Monthly ASR Under 18'!AJ94</f>
        <v>0</v>
      </c>
      <c r="S94" s="15">
        <f>'Monthly ASR Under 18'!AK94</f>
        <v>0</v>
      </c>
      <c r="T94" s="15">
        <f>'Monthly ASR Under 18'!AL94</f>
        <v>0</v>
      </c>
      <c r="U94" s="15">
        <f>'Monthly ASR Under 18'!AM94</f>
        <v>0</v>
      </c>
      <c r="V94" s="15">
        <f>'Monthly ASR Under 18'!AN94</f>
        <v>0</v>
      </c>
      <c r="W94" s="59">
        <f t="shared" si="62"/>
        <v>0</v>
      </c>
      <c r="X94" s="15">
        <f>'Monthly ASR Under 18'!AV94</f>
        <v>0</v>
      </c>
      <c r="Y94" s="15">
        <f>'Monthly ASR Under 18'!AW94</f>
        <v>0</v>
      </c>
      <c r="Z94" s="15">
        <f>'Monthly ASR Under 18'!AX94</f>
        <v>0</v>
      </c>
      <c r="AA94" s="15">
        <f>'Monthly ASR Under 18'!AY94</f>
        <v>0</v>
      </c>
      <c r="AB94" s="15">
        <f>'Monthly ASR Under 18'!AZ94</f>
        <v>0</v>
      </c>
      <c r="AC94" s="15">
        <f>'Monthly ASR Under 18'!BA94</f>
        <v>0</v>
      </c>
      <c r="AD94" s="59">
        <f t="shared" si="63"/>
        <v>0</v>
      </c>
      <c r="AE94" s="15">
        <f>'Monthly ASR Under 18'!BI94</f>
        <v>0</v>
      </c>
      <c r="AF94" s="15">
        <f>'Monthly ASR Under 18'!BJ94</f>
        <v>0</v>
      </c>
      <c r="AG94" s="15">
        <f>'Monthly ASR Under 18'!BK94</f>
        <v>0</v>
      </c>
      <c r="AH94" s="15">
        <f>'Monthly ASR Under 18'!BL94</f>
        <v>0</v>
      </c>
      <c r="AI94" s="15">
        <f>'Monthly ASR Under 18'!BM94</f>
        <v>0</v>
      </c>
      <c r="AJ94" s="15">
        <f>'Monthly ASR Under 18'!BN94</f>
        <v>0</v>
      </c>
      <c r="AK94" s="59">
        <f t="shared" si="64"/>
        <v>0</v>
      </c>
      <c r="AL94" s="15">
        <f>'Monthly ASR Under 18'!BV94</f>
        <v>0</v>
      </c>
      <c r="AM94" s="15">
        <f>'Monthly ASR Under 18'!BW94</f>
        <v>0</v>
      </c>
      <c r="AN94" s="15">
        <f>'Monthly ASR Under 18'!BX94</f>
        <v>0</v>
      </c>
      <c r="AO94" s="15">
        <f>'Monthly ASR Under 18'!BY94</f>
        <v>0</v>
      </c>
      <c r="AP94" s="15">
        <f>'Monthly ASR Under 18'!BZ94</f>
        <v>0</v>
      </c>
      <c r="AQ94" s="15">
        <f>'Monthly ASR Under 18'!CA94</f>
        <v>0</v>
      </c>
      <c r="AR94" s="59">
        <f t="shared" si="65"/>
        <v>0</v>
      </c>
      <c r="AS94" s="16">
        <f t="shared" si="66"/>
        <v>0</v>
      </c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</row>
    <row r="95" spans="1:68" s="31" customFormat="1" x14ac:dyDescent="0.25">
      <c r="A95" s="17" t="s">
        <v>50</v>
      </c>
      <c r="B95" s="34" t="s">
        <v>6</v>
      </c>
      <c r="C95" s="19">
        <f>'Monthly ASR Under 18'!I95</f>
        <v>0</v>
      </c>
      <c r="D95" s="19">
        <f>'Monthly ASR Under 18'!J95</f>
        <v>0</v>
      </c>
      <c r="E95" s="19">
        <f>'Monthly ASR Under 18'!K95</f>
        <v>0</v>
      </c>
      <c r="F95" s="19">
        <f>'Monthly ASR Under 18'!L95</f>
        <v>0</v>
      </c>
      <c r="G95" s="19">
        <f>'Monthly ASR Under 18'!M95</f>
        <v>0</v>
      </c>
      <c r="H95" s="19">
        <f>'Monthly ASR Under 18'!N95</f>
        <v>0</v>
      </c>
      <c r="I95" s="60">
        <f t="shared" si="60"/>
        <v>0</v>
      </c>
      <c r="J95" s="19">
        <f>'Monthly ASR Under 18'!V95</f>
        <v>0</v>
      </c>
      <c r="K95" s="19">
        <f>'Monthly ASR Under 18'!W95</f>
        <v>0</v>
      </c>
      <c r="L95" s="19">
        <f>'Monthly ASR Under 18'!X95</f>
        <v>0</v>
      </c>
      <c r="M95" s="19">
        <f>'Monthly ASR Under 18'!Y95</f>
        <v>0</v>
      </c>
      <c r="N95" s="19">
        <f>'Monthly ASR Under 18'!Z95</f>
        <v>0</v>
      </c>
      <c r="O95" s="19">
        <f>'Monthly ASR Under 18'!AA95</f>
        <v>0</v>
      </c>
      <c r="P95" s="60">
        <f t="shared" si="61"/>
        <v>0</v>
      </c>
      <c r="Q95" s="19">
        <f>'Monthly ASR Under 18'!AI95</f>
        <v>0</v>
      </c>
      <c r="R95" s="19">
        <f>'Monthly ASR Under 18'!AJ95</f>
        <v>0</v>
      </c>
      <c r="S95" s="19">
        <f>'Monthly ASR Under 18'!AK95</f>
        <v>0</v>
      </c>
      <c r="T95" s="19">
        <f>'Monthly ASR Under 18'!AL95</f>
        <v>0</v>
      </c>
      <c r="U95" s="19">
        <f>'Monthly ASR Under 18'!AM95</f>
        <v>0</v>
      </c>
      <c r="V95" s="19">
        <f>'Monthly ASR Under 18'!AN95</f>
        <v>0</v>
      </c>
      <c r="W95" s="60">
        <f t="shared" si="62"/>
        <v>0</v>
      </c>
      <c r="X95" s="19">
        <f>'Monthly ASR Under 18'!AV95</f>
        <v>0</v>
      </c>
      <c r="Y95" s="19">
        <f>'Monthly ASR Under 18'!AW95</f>
        <v>0</v>
      </c>
      <c r="Z95" s="19">
        <f>'Monthly ASR Under 18'!AX95</f>
        <v>0</v>
      </c>
      <c r="AA95" s="19">
        <f>'Monthly ASR Under 18'!AY95</f>
        <v>0</v>
      </c>
      <c r="AB95" s="19">
        <f>'Monthly ASR Under 18'!AZ95</f>
        <v>0</v>
      </c>
      <c r="AC95" s="19">
        <f>'Monthly ASR Under 18'!BA95</f>
        <v>0</v>
      </c>
      <c r="AD95" s="60">
        <f t="shared" si="63"/>
        <v>0</v>
      </c>
      <c r="AE95" s="19">
        <f>'Monthly ASR Under 18'!BI95</f>
        <v>0</v>
      </c>
      <c r="AF95" s="19">
        <f>'Monthly ASR Under 18'!BJ95</f>
        <v>0</v>
      </c>
      <c r="AG95" s="19">
        <f>'Monthly ASR Under 18'!BK95</f>
        <v>0</v>
      </c>
      <c r="AH95" s="19">
        <f>'Monthly ASR Under 18'!BL95</f>
        <v>0</v>
      </c>
      <c r="AI95" s="19">
        <f>'Monthly ASR Under 18'!BM95</f>
        <v>0</v>
      </c>
      <c r="AJ95" s="19">
        <f>'Monthly ASR Under 18'!BN95</f>
        <v>0</v>
      </c>
      <c r="AK95" s="60">
        <f t="shared" si="64"/>
        <v>0</v>
      </c>
      <c r="AL95" s="19">
        <f>'Monthly ASR Under 18'!BV95</f>
        <v>0</v>
      </c>
      <c r="AM95" s="19">
        <f>'Monthly ASR Under 18'!BW95</f>
        <v>0</v>
      </c>
      <c r="AN95" s="19">
        <f>'Monthly ASR Under 18'!BX95</f>
        <v>0</v>
      </c>
      <c r="AO95" s="19">
        <f>'Monthly ASR Under 18'!BY95</f>
        <v>0</v>
      </c>
      <c r="AP95" s="19">
        <f>'Monthly ASR Under 18'!BZ95</f>
        <v>0</v>
      </c>
      <c r="AQ95" s="19">
        <f>'Monthly ASR Under 18'!CA95</f>
        <v>0</v>
      </c>
      <c r="AR95" s="60">
        <f t="shared" si="65"/>
        <v>0</v>
      </c>
      <c r="AS95" s="20">
        <f t="shared" si="66"/>
        <v>0</v>
      </c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</row>
    <row r="96" spans="1:68" s="31" customFormat="1" x14ac:dyDescent="0.25">
      <c r="A96" s="13"/>
      <c r="B96" s="33" t="s">
        <v>7</v>
      </c>
      <c r="C96" s="15">
        <f>'Monthly ASR Under 18'!I96</f>
        <v>0</v>
      </c>
      <c r="D96" s="15">
        <f>'Monthly ASR Under 18'!J96</f>
        <v>0</v>
      </c>
      <c r="E96" s="15">
        <f>'Monthly ASR Under 18'!K96</f>
        <v>0</v>
      </c>
      <c r="F96" s="15">
        <f>'Monthly ASR Under 18'!L96</f>
        <v>0</v>
      </c>
      <c r="G96" s="15">
        <f>'Monthly ASR Under 18'!M96</f>
        <v>0</v>
      </c>
      <c r="H96" s="15">
        <f>'Monthly ASR Under 18'!N96</f>
        <v>0</v>
      </c>
      <c r="I96" s="59">
        <f t="shared" si="60"/>
        <v>0</v>
      </c>
      <c r="J96" s="15">
        <f>'Monthly ASR Under 18'!V96</f>
        <v>0</v>
      </c>
      <c r="K96" s="15">
        <f>'Monthly ASR Under 18'!W96</f>
        <v>0</v>
      </c>
      <c r="L96" s="15">
        <f>'Monthly ASR Under 18'!X96</f>
        <v>0</v>
      </c>
      <c r="M96" s="15">
        <f>'Monthly ASR Under 18'!Y96</f>
        <v>0</v>
      </c>
      <c r="N96" s="15">
        <f>'Monthly ASR Under 18'!Z96</f>
        <v>0</v>
      </c>
      <c r="O96" s="15">
        <f>'Monthly ASR Under 18'!AA96</f>
        <v>0</v>
      </c>
      <c r="P96" s="59">
        <f t="shared" si="61"/>
        <v>0</v>
      </c>
      <c r="Q96" s="15">
        <f>'Monthly ASR Under 18'!AI96</f>
        <v>0</v>
      </c>
      <c r="R96" s="15">
        <f>'Monthly ASR Under 18'!AJ96</f>
        <v>0</v>
      </c>
      <c r="S96" s="15">
        <f>'Monthly ASR Under 18'!AK96</f>
        <v>0</v>
      </c>
      <c r="T96" s="15">
        <f>'Monthly ASR Under 18'!AL96</f>
        <v>0</v>
      </c>
      <c r="U96" s="15">
        <f>'Monthly ASR Under 18'!AM96</f>
        <v>0</v>
      </c>
      <c r="V96" s="15">
        <f>'Monthly ASR Under 18'!AN96</f>
        <v>0</v>
      </c>
      <c r="W96" s="59">
        <f t="shared" si="62"/>
        <v>0</v>
      </c>
      <c r="X96" s="15">
        <f>'Monthly ASR Under 18'!AV96</f>
        <v>0</v>
      </c>
      <c r="Y96" s="15">
        <f>'Monthly ASR Under 18'!AW96</f>
        <v>0</v>
      </c>
      <c r="Z96" s="15">
        <f>'Monthly ASR Under 18'!AX96</f>
        <v>0</v>
      </c>
      <c r="AA96" s="15">
        <f>'Monthly ASR Under 18'!AY96</f>
        <v>0</v>
      </c>
      <c r="AB96" s="15">
        <f>'Monthly ASR Under 18'!AZ96</f>
        <v>0</v>
      </c>
      <c r="AC96" s="15">
        <f>'Monthly ASR Under 18'!BA96</f>
        <v>0</v>
      </c>
      <c r="AD96" s="59">
        <f t="shared" si="63"/>
        <v>0</v>
      </c>
      <c r="AE96" s="15">
        <f>'Monthly ASR Under 18'!BI96</f>
        <v>0</v>
      </c>
      <c r="AF96" s="15">
        <f>'Monthly ASR Under 18'!BJ96</f>
        <v>0</v>
      </c>
      <c r="AG96" s="15">
        <f>'Monthly ASR Under 18'!BK96</f>
        <v>0</v>
      </c>
      <c r="AH96" s="15">
        <f>'Monthly ASR Under 18'!BL96</f>
        <v>0</v>
      </c>
      <c r="AI96" s="15">
        <f>'Monthly ASR Under 18'!BM96</f>
        <v>0</v>
      </c>
      <c r="AJ96" s="15">
        <f>'Monthly ASR Under 18'!BN96</f>
        <v>0</v>
      </c>
      <c r="AK96" s="59">
        <f t="shared" si="64"/>
        <v>0</v>
      </c>
      <c r="AL96" s="15">
        <f>'Monthly ASR Under 18'!BV96</f>
        <v>0</v>
      </c>
      <c r="AM96" s="15">
        <f>'Monthly ASR Under 18'!BW96</f>
        <v>0</v>
      </c>
      <c r="AN96" s="15">
        <f>'Monthly ASR Under 18'!BX96</f>
        <v>0</v>
      </c>
      <c r="AO96" s="15">
        <f>'Monthly ASR Under 18'!BY96</f>
        <v>0</v>
      </c>
      <c r="AP96" s="15">
        <f>'Monthly ASR Under 18'!BZ96</f>
        <v>0</v>
      </c>
      <c r="AQ96" s="15">
        <f>'Monthly ASR Under 18'!CA96</f>
        <v>0</v>
      </c>
      <c r="AR96" s="59">
        <f t="shared" si="65"/>
        <v>0</v>
      </c>
      <c r="AS96" s="16">
        <f t="shared" si="66"/>
        <v>0</v>
      </c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</row>
    <row r="97" spans="1:68" s="31" customFormat="1" x14ac:dyDescent="0.25">
      <c r="A97" s="17" t="s">
        <v>51</v>
      </c>
      <c r="B97" s="34" t="s">
        <v>6</v>
      </c>
      <c r="C97" s="19">
        <f>'Monthly ASR Under 18'!I97</f>
        <v>0</v>
      </c>
      <c r="D97" s="19">
        <f>'Monthly ASR Under 18'!J97</f>
        <v>0</v>
      </c>
      <c r="E97" s="19">
        <f>'Monthly ASR Under 18'!K97</f>
        <v>0</v>
      </c>
      <c r="F97" s="19">
        <f>'Monthly ASR Under 18'!L97</f>
        <v>0</v>
      </c>
      <c r="G97" s="19">
        <f>'Monthly ASR Under 18'!M97</f>
        <v>0</v>
      </c>
      <c r="H97" s="19">
        <f>'Monthly ASR Under 18'!N97</f>
        <v>0</v>
      </c>
      <c r="I97" s="60">
        <f t="shared" si="60"/>
        <v>0</v>
      </c>
      <c r="J97" s="19">
        <f>'Monthly ASR Under 18'!V97</f>
        <v>0</v>
      </c>
      <c r="K97" s="19">
        <f>'Monthly ASR Under 18'!W97</f>
        <v>0</v>
      </c>
      <c r="L97" s="19">
        <f>'Monthly ASR Under 18'!X97</f>
        <v>0</v>
      </c>
      <c r="M97" s="19">
        <f>'Monthly ASR Under 18'!Y97</f>
        <v>0</v>
      </c>
      <c r="N97" s="19">
        <f>'Monthly ASR Under 18'!Z97</f>
        <v>0</v>
      </c>
      <c r="O97" s="19">
        <f>'Monthly ASR Under 18'!AA97</f>
        <v>0</v>
      </c>
      <c r="P97" s="60">
        <f t="shared" si="61"/>
        <v>0</v>
      </c>
      <c r="Q97" s="19">
        <f>'Monthly ASR Under 18'!AI97</f>
        <v>0</v>
      </c>
      <c r="R97" s="19">
        <f>'Monthly ASR Under 18'!AJ97</f>
        <v>0</v>
      </c>
      <c r="S97" s="19">
        <f>'Monthly ASR Under 18'!AK97</f>
        <v>0</v>
      </c>
      <c r="T97" s="19">
        <f>'Monthly ASR Under 18'!AL97</f>
        <v>0</v>
      </c>
      <c r="U97" s="19">
        <f>'Monthly ASR Under 18'!AM97</f>
        <v>0</v>
      </c>
      <c r="V97" s="19">
        <f>'Monthly ASR Under 18'!AN97</f>
        <v>0</v>
      </c>
      <c r="W97" s="60">
        <f t="shared" si="62"/>
        <v>0</v>
      </c>
      <c r="X97" s="19">
        <f>'Monthly ASR Under 18'!AV97</f>
        <v>0</v>
      </c>
      <c r="Y97" s="19">
        <f>'Monthly ASR Under 18'!AW97</f>
        <v>0</v>
      </c>
      <c r="Z97" s="19">
        <f>'Monthly ASR Under 18'!AX97</f>
        <v>0</v>
      </c>
      <c r="AA97" s="19">
        <f>'Monthly ASR Under 18'!AY97</f>
        <v>0</v>
      </c>
      <c r="AB97" s="19">
        <f>'Monthly ASR Under 18'!AZ97</f>
        <v>0</v>
      </c>
      <c r="AC97" s="19">
        <f>'Monthly ASR Under 18'!BA97</f>
        <v>0</v>
      </c>
      <c r="AD97" s="60">
        <f t="shared" si="63"/>
        <v>0</v>
      </c>
      <c r="AE97" s="19">
        <f>'Monthly ASR Under 18'!BI97</f>
        <v>0</v>
      </c>
      <c r="AF97" s="19">
        <f>'Monthly ASR Under 18'!BJ97</f>
        <v>0</v>
      </c>
      <c r="AG97" s="19">
        <f>'Monthly ASR Under 18'!BK97</f>
        <v>0</v>
      </c>
      <c r="AH97" s="19">
        <f>'Monthly ASR Under 18'!BL97</f>
        <v>0</v>
      </c>
      <c r="AI97" s="19">
        <f>'Monthly ASR Under 18'!BM97</f>
        <v>0</v>
      </c>
      <c r="AJ97" s="19">
        <f>'Monthly ASR Under 18'!BN97</f>
        <v>0</v>
      </c>
      <c r="AK97" s="60">
        <f t="shared" si="64"/>
        <v>0</v>
      </c>
      <c r="AL97" s="19">
        <f>'Monthly ASR Under 18'!BV97</f>
        <v>0</v>
      </c>
      <c r="AM97" s="19">
        <f>'Monthly ASR Under 18'!BW97</f>
        <v>0</v>
      </c>
      <c r="AN97" s="19">
        <f>'Monthly ASR Under 18'!BX97</f>
        <v>0</v>
      </c>
      <c r="AO97" s="19">
        <f>'Monthly ASR Under 18'!BY97</f>
        <v>0</v>
      </c>
      <c r="AP97" s="19">
        <f>'Monthly ASR Under 18'!BZ97</f>
        <v>0</v>
      </c>
      <c r="AQ97" s="19">
        <f>'Monthly ASR Under 18'!CA97</f>
        <v>0</v>
      </c>
      <c r="AR97" s="60">
        <f t="shared" si="65"/>
        <v>0</v>
      </c>
      <c r="AS97" s="20">
        <f t="shared" si="66"/>
        <v>0</v>
      </c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</row>
    <row r="98" spans="1:68" s="31" customFormat="1" x14ac:dyDescent="0.25">
      <c r="A98" s="13"/>
      <c r="B98" s="33" t="s">
        <v>7</v>
      </c>
      <c r="C98" s="15">
        <f>'Monthly ASR Under 18'!I98</f>
        <v>0</v>
      </c>
      <c r="D98" s="15">
        <f>'Monthly ASR Under 18'!J98</f>
        <v>0</v>
      </c>
      <c r="E98" s="15">
        <f>'Monthly ASR Under 18'!K98</f>
        <v>0</v>
      </c>
      <c r="F98" s="15">
        <f>'Monthly ASR Under 18'!L98</f>
        <v>0</v>
      </c>
      <c r="G98" s="15">
        <f>'Monthly ASR Under 18'!M98</f>
        <v>0</v>
      </c>
      <c r="H98" s="15">
        <f>'Monthly ASR Under 18'!N98</f>
        <v>0</v>
      </c>
      <c r="I98" s="59">
        <f t="shared" si="60"/>
        <v>0</v>
      </c>
      <c r="J98" s="15">
        <f>'Monthly ASR Under 18'!V98</f>
        <v>0</v>
      </c>
      <c r="K98" s="15">
        <f>'Monthly ASR Under 18'!W98</f>
        <v>0</v>
      </c>
      <c r="L98" s="15">
        <f>'Monthly ASR Under 18'!X98</f>
        <v>0</v>
      </c>
      <c r="M98" s="15">
        <f>'Monthly ASR Under 18'!Y98</f>
        <v>0</v>
      </c>
      <c r="N98" s="15">
        <f>'Monthly ASR Under 18'!Z98</f>
        <v>0</v>
      </c>
      <c r="O98" s="15">
        <f>'Monthly ASR Under 18'!AA98</f>
        <v>0</v>
      </c>
      <c r="P98" s="59">
        <f t="shared" si="61"/>
        <v>0</v>
      </c>
      <c r="Q98" s="15">
        <f>'Monthly ASR Under 18'!AI98</f>
        <v>0</v>
      </c>
      <c r="R98" s="15">
        <f>'Monthly ASR Under 18'!AJ98</f>
        <v>0</v>
      </c>
      <c r="S98" s="15">
        <f>'Monthly ASR Under 18'!AK98</f>
        <v>0</v>
      </c>
      <c r="T98" s="15">
        <f>'Monthly ASR Under 18'!AL98</f>
        <v>0</v>
      </c>
      <c r="U98" s="15">
        <f>'Monthly ASR Under 18'!AM98</f>
        <v>0</v>
      </c>
      <c r="V98" s="15">
        <f>'Monthly ASR Under 18'!AN98</f>
        <v>0</v>
      </c>
      <c r="W98" s="59">
        <f t="shared" si="62"/>
        <v>0</v>
      </c>
      <c r="X98" s="15">
        <f>'Monthly ASR Under 18'!AV98</f>
        <v>0</v>
      </c>
      <c r="Y98" s="15">
        <f>'Monthly ASR Under 18'!AW98</f>
        <v>0</v>
      </c>
      <c r="Z98" s="15">
        <f>'Monthly ASR Under 18'!AX98</f>
        <v>0</v>
      </c>
      <c r="AA98" s="15">
        <f>'Monthly ASR Under 18'!AY98</f>
        <v>0</v>
      </c>
      <c r="AB98" s="15">
        <f>'Monthly ASR Under 18'!AZ98</f>
        <v>0</v>
      </c>
      <c r="AC98" s="15">
        <f>'Monthly ASR Under 18'!BA98</f>
        <v>0</v>
      </c>
      <c r="AD98" s="59">
        <f t="shared" si="63"/>
        <v>0</v>
      </c>
      <c r="AE98" s="15">
        <f>'Monthly ASR Under 18'!BI98</f>
        <v>0</v>
      </c>
      <c r="AF98" s="15">
        <f>'Monthly ASR Under 18'!BJ98</f>
        <v>0</v>
      </c>
      <c r="AG98" s="15">
        <f>'Monthly ASR Under 18'!BK98</f>
        <v>0</v>
      </c>
      <c r="AH98" s="15">
        <f>'Monthly ASR Under 18'!BL98</f>
        <v>0</v>
      </c>
      <c r="AI98" s="15">
        <f>'Monthly ASR Under 18'!BM98</f>
        <v>0</v>
      </c>
      <c r="AJ98" s="15">
        <f>'Monthly ASR Under 18'!BN98</f>
        <v>0</v>
      </c>
      <c r="AK98" s="59">
        <f t="shared" si="64"/>
        <v>0</v>
      </c>
      <c r="AL98" s="15">
        <f>'Monthly ASR Under 18'!BV98</f>
        <v>0</v>
      </c>
      <c r="AM98" s="15">
        <f>'Monthly ASR Under 18'!BW98</f>
        <v>0</v>
      </c>
      <c r="AN98" s="15">
        <f>'Monthly ASR Under 18'!BX98</f>
        <v>0</v>
      </c>
      <c r="AO98" s="15">
        <f>'Monthly ASR Under 18'!BY98</f>
        <v>0</v>
      </c>
      <c r="AP98" s="15">
        <f>'Monthly ASR Under 18'!BZ98</f>
        <v>0</v>
      </c>
      <c r="AQ98" s="15">
        <f>'Monthly ASR Under 18'!CA98</f>
        <v>0</v>
      </c>
      <c r="AR98" s="59">
        <f t="shared" si="65"/>
        <v>0</v>
      </c>
      <c r="AS98" s="16">
        <f t="shared" si="66"/>
        <v>0</v>
      </c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</row>
    <row r="99" spans="1:68" s="31" customFormat="1" x14ac:dyDescent="0.25">
      <c r="A99" s="17" t="s">
        <v>52</v>
      </c>
      <c r="B99" s="34" t="s">
        <v>6</v>
      </c>
      <c r="C99" s="19">
        <f>'Monthly ASR Under 18'!I99</f>
        <v>0</v>
      </c>
      <c r="D99" s="19">
        <f>'Monthly ASR Under 18'!J99</f>
        <v>0</v>
      </c>
      <c r="E99" s="19">
        <f>'Monthly ASR Under 18'!K99</f>
        <v>0</v>
      </c>
      <c r="F99" s="19">
        <f>'Monthly ASR Under 18'!L99</f>
        <v>0</v>
      </c>
      <c r="G99" s="19">
        <f>'Monthly ASR Under 18'!M99</f>
        <v>0</v>
      </c>
      <c r="H99" s="19">
        <f>'Monthly ASR Under 18'!N99</f>
        <v>0</v>
      </c>
      <c r="I99" s="60">
        <f t="shared" si="60"/>
        <v>0</v>
      </c>
      <c r="J99" s="19">
        <f>'Monthly ASR Under 18'!V99</f>
        <v>0</v>
      </c>
      <c r="K99" s="19">
        <f>'Monthly ASR Under 18'!W99</f>
        <v>0</v>
      </c>
      <c r="L99" s="19">
        <f>'Monthly ASR Under 18'!X99</f>
        <v>0</v>
      </c>
      <c r="M99" s="19">
        <f>'Monthly ASR Under 18'!Y99</f>
        <v>0</v>
      </c>
      <c r="N99" s="19">
        <f>'Monthly ASR Under 18'!Z99</f>
        <v>0</v>
      </c>
      <c r="O99" s="19">
        <f>'Monthly ASR Under 18'!AA99</f>
        <v>0</v>
      </c>
      <c r="P99" s="60">
        <f t="shared" si="61"/>
        <v>0</v>
      </c>
      <c r="Q99" s="19">
        <f>'Monthly ASR Under 18'!AI99</f>
        <v>0</v>
      </c>
      <c r="R99" s="19">
        <f>'Monthly ASR Under 18'!AJ99</f>
        <v>0</v>
      </c>
      <c r="S99" s="19">
        <f>'Monthly ASR Under 18'!AK99</f>
        <v>0</v>
      </c>
      <c r="T99" s="19">
        <f>'Monthly ASR Under 18'!AL99</f>
        <v>0</v>
      </c>
      <c r="U99" s="19">
        <f>'Monthly ASR Under 18'!AM99</f>
        <v>0</v>
      </c>
      <c r="V99" s="19">
        <f>'Monthly ASR Under 18'!AN99</f>
        <v>0</v>
      </c>
      <c r="W99" s="60">
        <f t="shared" si="62"/>
        <v>0</v>
      </c>
      <c r="X99" s="19">
        <f>'Monthly ASR Under 18'!AV99</f>
        <v>0</v>
      </c>
      <c r="Y99" s="19">
        <f>'Monthly ASR Under 18'!AW99</f>
        <v>0</v>
      </c>
      <c r="Z99" s="19">
        <f>'Monthly ASR Under 18'!AX99</f>
        <v>0</v>
      </c>
      <c r="AA99" s="19">
        <f>'Monthly ASR Under 18'!AY99</f>
        <v>0</v>
      </c>
      <c r="AB99" s="19">
        <f>'Monthly ASR Under 18'!AZ99</f>
        <v>0</v>
      </c>
      <c r="AC99" s="19">
        <f>'Monthly ASR Under 18'!BA99</f>
        <v>0</v>
      </c>
      <c r="AD99" s="60">
        <f t="shared" si="63"/>
        <v>0</v>
      </c>
      <c r="AE99" s="19">
        <f>'Monthly ASR Under 18'!BI99</f>
        <v>0</v>
      </c>
      <c r="AF99" s="19">
        <f>'Monthly ASR Under 18'!BJ99</f>
        <v>0</v>
      </c>
      <c r="AG99" s="19">
        <f>'Monthly ASR Under 18'!BK99</f>
        <v>0</v>
      </c>
      <c r="AH99" s="19">
        <f>'Monthly ASR Under 18'!BL99</f>
        <v>0</v>
      </c>
      <c r="AI99" s="19">
        <f>'Monthly ASR Under 18'!BM99</f>
        <v>0</v>
      </c>
      <c r="AJ99" s="19">
        <f>'Monthly ASR Under 18'!BN99</f>
        <v>0</v>
      </c>
      <c r="AK99" s="60">
        <f t="shared" si="64"/>
        <v>0</v>
      </c>
      <c r="AL99" s="19">
        <f>'Monthly ASR Under 18'!BV99</f>
        <v>0</v>
      </c>
      <c r="AM99" s="19">
        <f>'Monthly ASR Under 18'!BW99</f>
        <v>0</v>
      </c>
      <c r="AN99" s="19">
        <f>'Monthly ASR Under 18'!BX99</f>
        <v>0</v>
      </c>
      <c r="AO99" s="19">
        <f>'Monthly ASR Under 18'!BY99</f>
        <v>0</v>
      </c>
      <c r="AP99" s="19">
        <f>'Monthly ASR Under 18'!BZ99</f>
        <v>0</v>
      </c>
      <c r="AQ99" s="19">
        <f>'Monthly ASR Under 18'!CA99</f>
        <v>0</v>
      </c>
      <c r="AR99" s="60">
        <f t="shared" si="65"/>
        <v>0</v>
      </c>
      <c r="AS99" s="20">
        <f t="shared" si="66"/>
        <v>0</v>
      </c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</row>
    <row r="100" spans="1:68" s="32" customFormat="1" x14ac:dyDescent="0.25">
      <c r="A100" s="13"/>
      <c r="B100" s="33" t="s">
        <v>7</v>
      </c>
      <c r="C100" s="15">
        <f>'Monthly ASR Under 18'!I100</f>
        <v>0</v>
      </c>
      <c r="D100" s="15">
        <f>'Monthly ASR Under 18'!J100</f>
        <v>0</v>
      </c>
      <c r="E100" s="15">
        <f>'Monthly ASR Under 18'!K100</f>
        <v>0</v>
      </c>
      <c r="F100" s="15">
        <f>'Monthly ASR Under 18'!L100</f>
        <v>0</v>
      </c>
      <c r="G100" s="15">
        <f>'Monthly ASR Under 18'!M100</f>
        <v>0</v>
      </c>
      <c r="H100" s="15">
        <f>'Monthly ASR Under 18'!N100</f>
        <v>0</v>
      </c>
      <c r="I100" s="59">
        <f t="shared" si="60"/>
        <v>0</v>
      </c>
      <c r="J100" s="15">
        <f>'Monthly ASR Under 18'!V100</f>
        <v>0</v>
      </c>
      <c r="K100" s="15">
        <f>'Monthly ASR Under 18'!W100</f>
        <v>0</v>
      </c>
      <c r="L100" s="15">
        <f>'Monthly ASR Under 18'!X100</f>
        <v>0</v>
      </c>
      <c r="M100" s="15">
        <f>'Monthly ASR Under 18'!Y100</f>
        <v>0</v>
      </c>
      <c r="N100" s="15">
        <f>'Monthly ASR Under 18'!Z100</f>
        <v>0</v>
      </c>
      <c r="O100" s="15">
        <f>'Monthly ASR Under 18'!AA100</f>
        <v>0</v>
      </c>
      <c r="P100" s="59">
        <f t="shared" si="61"/>
        <v>0</v>
      </c>
      <c r="Q100" s="15">
        <f>'Monthly ASR Under 18'!AI100</f>
        <v>0</v>
      </c>
      <c r="R100" s="15">
        <f>'Monthly ASR Under 18'!AJ100</f>
        <v>0</v>
      </c>
      <c r="S100" s="15">
        <f>'Monthly ASR Under 18'!AK100</f>
        <v>0</v>
      </c>
      <c r="T100" s="15">
        <f>'Monthly ASR Under 18'!AL100</f>
        <v>0</v>
      </c>
      <c r="U100" s="15">
        <f>'Monthly ASR Under 18'!AM100</f>
        <v>0</v>
      </c>
      <c r="V100" s="15">
        <f>'Monthly ASR Under 18'!AN100</f>
        <v>0</v>
      </c>
      <c r="W100" s="59">
        <f t="shared" si="62"/>
        <v>0</v>
      </c>
      <c r="X100" s="15">
        <f>'Monthly ASR Under 18'!AV100</f>
        <v>0</v>
      </c>
      <c r="Y100" s="15">
        <f>'Monthly ASR Under 18'!AW100</f>
        <v>0</v>
      </c>
      <c r="Z100" s="15">
        <f>'Monthly ASR Under 18'!AX100</f>
        <v>0</v>
      </c>
      <c r="AA100" s="15">
        <f>'Monthly ASR Under 18'!AY100</f>
        <v>0</v>
      </c>
      <c r="AB100" s="15">
        <f>'Monthly ASR Under 18'!AZ100</f>
        <v>0</v>
      </c>
      <c r="AC100" s="15">
        <f>'Monthly ASR Under 18'!BA100</f>
        <v>0</v>
      </c>
      <c r="AD100" s="59">
        <f t="shared" si="63"/>
        <v>0</v>
      </c>
      <c r="AE100" s="15">
        <f>'Monthly ASR Under 18'!BI100</f>
        <v>0</v>
      </c>
      <c r="AF100" s="15">
        <f>'Monthly ASR Under 18'!BJ100</f>
        <v>0</v>
      </c>
      <c r="AG100" s="15">
        <f>'Monthly ASR Under 18'!BK100</f>
        <v>0</v>
      </c>
      <c r="AH100" s="15">
        <f>'Monthly ASR Under 18'!BL100</f>
        <v>0</v>
      </c>
      <c r="AI100" s="15">
        <f>'Monthly ASR Under 18'!BM100</f>
        <v>0</v>
      </c>
      <c r="AJ100" s="15">
        <f>'Monthly ASR Under 18'!BN100</f>
        <v>0</v>
      </c>
      <c r="AK100" s="59">
        <f t="shared" si="64"/>
        <v>0</v>
      </c>
      <c r="AL100" s="15">
        <f>'Monthly ASR Under 18'!BV100</f>
        <v>0</v>
      </c>
      <c r="AM100" s="15">
        <f>'Monthly ASR Under 18'!BW100</f>
        <v>0</v>
      </c>
      <c r="AN100" s="15">
        <f>'Monthly ASR Under 18'!BX100</f>
        <v>0</v>
      </c>
      <c r="AO100" s="15">
        <f>'Monthly ASR Under 18'!BY100</f>
        <v>0</v>
      </c>
      <c r="AP100" s="15">
        <f>'Monthly ASR Under 18'!BZ100</f>
        <v>0</v>
      </c>
      <c r="AQ100" s="15">
        <f>'Monthly ASR Under 18'!CA100</f>
        <v>0</v>
      </c>
      <c r="AR100" s="59">
        <f t="shared" si="65"/>
        <v>0</v>
      </c>
      <c r="AS100" s="16">
        <f t="shared" si="66"/>
        <v>0</v>
      </c>
      <c r="AT100" s="31"/>
    </row>
    <row r="101" spans="1:68" s="32" customFormat="1" x14ac:dyDescent="0.25">
      <c r="A101" s="17" t="s">
        <v>53</v>
      </c>
      <c r="B101" s="34" t="s">
        <v>6</v>
      </c>
      <c r="C101" s="19">
        <f>'Monthly ASR Under 18'!I101</f>
        <v>0</v>
      </c>
      <c r="D101" s="19">
        <f>'Monthly ASR Under 18'!J101</f>
        <v>0</v>
      </c>
      <c r="E101" s="19">
        <f>'Monthly ASR Under 18'!K101</f>
        <v>0</v>
      </c>
      <c r="F101" s="19">
        <f>'Monthly ASR Under 18'!L101</f>
        <v>0</v>
      </c>
      <c r="G101" s="19">
        <f>'Monthly ASR Under 18'!M101</f>
        <v>0</v>
      </c>
      <c r="H101" s="19">
        <f>'Monthly ASR Under 18'!N101</f>
        <v>0</v>
      </c>
      <c r="I101" s="60">
        <f t="shared" si="60"/>
        <v>0</v>
      </c>
      <c r="J101" s="19">
        <f>'Monthly ASR Under 18'!V101</f>
        <v>0</v>
      </c>
      <c r="K101" s="19">
        <f>'Monthly ASR Under 18'!W101</f>
        <v>0</v>
      </c>
      <c r="L101" s="19">
        <f>'Monthly ASR Under 18'!X101</f>
        <v>0</v>
      </c>
      <c r="M101" s="19">
        <f>'Monthly ASR Under 18'!Y101</f>
        <v>0</v>
      </c>
      <c r="N101" s="19">
        <f>'Monthly ASR Under 18'!Z101</f>
        <v>0</v>
      </c>
      <c r="O101" s="19">
        <f>'Monthly ASR Under 18'!AA101</f>
        <v>0</v>
      </c>
      <c r="P101" s="60">
        <f t="shared" si="61"/>
        <v>0</v>
      </c>
      <c r="Q101" s="19">
        <f>'Monthly ASR Under 18'!AI101</f>
        <v>0</v>
      </c>
      <c r="R101" s="19">
        <f>'Monthly ASR Under 18'!AJ101</f>
        <v>0</v>
      </c>
      <c r="S101" s="19">
        <f>'Monthly ASR Under 18'!AK101</f>
        <v>0</v>
      </c>
      <c r="T101" s="19">
        <f>'Monthly ASR Under 18'!AL101</f>
        <v>0</v>
      </c>
      <c r="U101" s="19">
        <f>'Monthly ASR Under 18'!AM101</f>
        <v>0</v>
      </c>
      <c r="V101" s="19">
        <f>'Monthly ASR Under 18'!AN101</f>
        <v>0</v>
      </c>
      <c r="W101" s="60">
        <f t="shared" si="62"/>
        <v>0</v>
      </c>
      <c r="X101" s="19">
        <f>'Monthly ASR Under 18'!AV101</f>
        <v>0</v>
      </c>
      <c r="Y101" s="19">
        <f>'Monthly ASR Under 18'!AW101</f>
        <v>0</v>
      </c>
      <c r="Z101" s="19">
        <f>'Monthly ASR Under 18'!AX101</f>
        <v>0</v>
      </c>
      <c r="AA101" s="19">
        <f>'Monthly ASR Under 18'!AY101</f>
        <v>0</v>
      </c>
      <c r="AB101" s="19">
        <f>'Monthly ASR Under 18'!AZ101</f>
        <v>0</v>
      </c>
      <c r="AC101" s="19">
        <f>'Monthly ASR Under 18'!BA101</f>
        <v>0</v>
      </c>
      <c r="AD101" s="60">
        <f t="shared" si="63"/>
        <v>0</v>
      </c>
      <c r="AE101" s="19">
        <f>'Monthly ASR Under 18'!BI101</f>
        <v>0</v>
      </c>
      <c r="AF101" s="19">
        <f>'Monthly ASR Under 18'!BJ101</f>
        <v>0</v>
      </c>
      <c r="AG101" s="19">
        <f>'Monthly ASR Under 18'!BK101</f>
        <v>0</v>
      </c>
      <c r="AH101" s="19">
        <f>'Monthly ASR Under 18'!BL101</f>
        <v>0</v>
      </c>
      <c r="AI101" s="19">
        <f>'Monthly ASR Under 18'!BM101</f>
        <v>0</v>
      </c>
      <c r="AJ101" s="19">
        <f>'Monthly ASR Under 18'!BN101</f>
        <v>0</v>
      </c>
      <c r="AK101" s="60">
        <f t="shared" si="64"/>
        <v>0</v>
      </c>
      <c r="AL101" s="19">
        <f>'Monthly ASR Under 18'!BV101</f>
        <v>0</v>
      </c>
      <c r="AM101" s="19">
        <f>'Monthly ASR Under 18'!BW101</f>
        <v>0</v>
      </c>
      <c r="AN101" s="19">
        <f>'Monthly ASR Under 18'!BX101</f>
        <v>0</v>
      </c>
      <c r="AO101" s="19">
        <f>'Monthly ASR Under 18'!BY101</f>
        <v>0</v>
      </c>
      <c r="AP101" s="19">
        <f>'Monthly ASR Under 18'!BZ101</f>
        <v>0</v>
      </c>
      <c r="AQ101" s="19">
        <f>'Monthly ASR Under 18'!CA101</f>
        <v>0</v>
      </c>
      <c r="AR101" s="60">
        <f t="shared" si="65"/>
        <v>0</v>
      </c>
      <c r="AS101" s="20">
        <f t="shared" si="66"/>
        <v>0</v>
      </c>
      <c r="AT101" s="31"/>
    </row>
    <row r="102" spans="1:68" s="32" customFormat="1" x14ac:dyDescent="0.25">
      <c r="A102" s="13"/>
      <c r="B102" s="33" t="s">
        <v>7</v>
      </c>
      <c r="C102" s="15">
        <f>'Monthly ASR Under 18'!I102</f>
        <v>0</v>
      </c>
      <c r="D102" s="15">
        <f>'Monthly ASR Under 18'!J102</f>
        <v>0</v>
      </c>
      <c r="E102" s="15">
        <f>'Monthly ASR Under 18'!K102</f>
        <v>0</v>
      </c>
      <c r="F102" s="15">
        <f>'Monthly ASR Under 18'!L102</f>
        <v>0</v>
      </c>
      <c r="G102" s="15">
        <f>'Monthly ASR Under 18'!M102</f>
        <v>0</v>
      </c>
      <c r="H102" s="15">
        <f>'Monthly ASR Under 18'!N102</f>
        <v>0</v>
      </c>
      <c r="I102" s="59">
        <f t="shared" si="60"/>
        <v>0</v>
      </c>
      <c r="J102" s="15">
        <f>'Monthly ASR Under 18'!V102</f>
        <v>0</v>
      </c>
      <c r="K102" s="15">
        <f>'Monthly ASR Under 18'!W102</f>
        <v>0</v>
      </c>
      <c r="L102" s="15">
        <f>'Monthly ASR Under 18'!X102</f>
        <v>0</v>
      </c>
      <c r="M102" s="15">
        <f>'Monthly ASR Under 18'!Y102</f>
        <v>0</v>
      </c>
      <c r="N102" s="15">
        <f>'Monthly ASR Under 18'!Z102</f>
        <v>0</v>
      </c>
      <c r="O102" s="15">
        <f>'Monthly ASR Under 18'!AA102</f>
        <v>0</v>
      </c>
      <c r="P102" s="59">
        <f t="shared" si="61"/>
        <v>0</v>
      </c>
      <c r="Q102" s="15">
        <f>'Monthly ASR Under 18'!AI102</f>
        <v>0</v>
      </c>
      <c r="R102" s="15">
        <f>'Monthly ASR Under 18'!AJ102</f>
        <v>0</v>
      </c>
      <c r="S102" s="15">
        <f>'Monthly ASR Under 18'!AK102</f>
        <v>0</v>
      </c>
      <c r="T102" s="15">
        <f>'Monthly ASR Under 18'!AL102</f>
        <v>0</v>
      </c>
      <c r="U102" s="15">
        <f>'Monthly ASR Under 18'!AM102</f>
        <v>0</v>
      </c>
      <c r="V102" s="15">
        <f>'Monthly ASR Under 18'!AN102</f>
        <v>0</v>
      </c>
      <c r="W102" s="59">
        <f t="shared" si="62"/>
        <v>0</v>
      </c>
      <c r="X102" s="15">
        <f>'Monthly ASR Under 18'!AV102</f>
        <v>0</v>
      </c>
      <c r="Y102" s="15">
        <f>'Monthly ASR Under 18'!AW102</f>
        <v>0</v>
      </c>
      <c r="Z102" s="15">
        <f>'Monthly ASR Under 18'!AX102</f>
        <v>0</v>
      </c>
      <c r="AA102" s="15">
        <f>'Monthly ASR Under 18'!AY102</f>
        <v>0</v>
      </c>
      <c r="AB102" s="15">
        <f>'Monthly ASR Under 18'!AZ102</f>
        <v>0</v>
      </c>
      <c r="AC102" s="15">
        <f>'Monthly ASR Under 18'!BA102</f>
        <v>0</v>
      </c>
      <c r="AD102" s="59">
        <f t="shared" si="63"/>
        <v>0</v>
      </c>
      <c r="AE102" s="15">
        <f>'Monthly ASR Under 18'!BI102</f>
        <v>0</v>
      </c>
      <c r="AF102" s="15">
        <f>'Monthly ASR Under 18'!BJ102</f>
        <v>0</v>
      </c>
      <c r="AG102" s="15">
        <f>'Monthly ASR Under 18'!BK102</f>
        <v>0</v>
      </c>
      <c r="AH102" s="15">
        <f>'Monthly ASR Under 18'!BL102</f>
        <v>0</v>
      </c>
      <c r="AI102" s="15">
        <f>'Monthly ASR Under 18'!BM102</f>
        <v>0</v>
      </c>
      <c r="AJ102" s="15">
        <f>'Monthly ASR Under 18'!BN102</f>
        <v>0</v>
      </c>
      <c r="AK102" s="59">
        <f t="shared" si="64"/>
        <v>0</v>
      </c>
      <c r="AL102" s="15">
        <f>'Monthly ASR Under 18'!BV102</f>
        <v>0</v>
      </c>
      <c r="AM102" s="15">
        <f>'Monthly ASR Under 18'!BW102</f>
        <v>0</v>
      </c>
      <c r="AN102" s="15">
        <f>'Monthly ASR Under 18'!BX102</f>
        <v>0</v>
      </c>
      <c r="AO102" s="15">
        <f>'Monthly ASR Under 18'!BY102</f>
        <v>0</v>
      </c>
      <c r="AP102" s="15">
        <f>'Monthly ASR Under 18'!BZ102</f>
        <v>0</v>
      </c>
      <c r="AQ102" s="15">
        <f>'Monthly ASR Under 18'!CA102</f>
        <v>0</v>
      </c>
      <c r="AR102" s="59">
        <f t="shared" si="65"/>
        <v>0</v>
      </c>
      <c r="AS102" s="16">
        <f t="shared" si="66"/>
        <v>0</v>
      </c>
      <c r="AT102" s="31"/>
    </row>
    <row r="103" spans="1:68" s="32" customFormat="1" x14ac:dyDescent="0.25">
      <c r="A103" s="17" t="s">
        <v>54</v>
      </c>
      <c r="B103" s="34" t="s">
        <v>6</v>
      </c>
      <c r="C103" s="19">
        <f>'Monthly ASR Under 18'!I103</f>
        <v>0</v>
      </c>
      <c r="D103" s="19">
        <f>'Monthly ASR Under 18'!J103</f>
        <v>0</v>
      </c>
      <c r="E103" s="19">
        <f>'Monthly ASR Under 18'!K103</f>
        <v>0</v>
      </c>
      <c r="F103" s="19">
        <f>'Monthly ASR Under 18'!L103</f>
        <v>0</v>
      </c>
      <c r="G103" s="19">
        <f>'Monthly ASR Under 18'!M103</f>
        <v>0</v>
      </c>
      <c r="H103" s="19">
        <f>'Monthly ASR Under 18'!N103</f>
        <v>0</v>
      </c>
      <c r="I103" s="60">
        <f t="shared" si="60"/>
        <v>0</v>
      </c>
      <c r="J103" s="19">
        <f>'Monthly ASR Under 18'!V103</f>
        <v>0</v>
      </c>
      <c r="K103" s="19">
        <f>'Monthly ASR Under 18'!W103</f>
        <v>0</v>
      </c>
      <c r="L103" s="19">
        <f>'Monthly ASR Under 18'!X103</f>
        <v>0</v>
      </c>
      <c r="M103" s="19">
        <f>'Monthly ASR Under 18'!Y103</f>
        <v>0</v>
      </c>
      <c r="N103" s="19">
        <f>'Monthly ASR Under 18'!Z103</f>
        <v>0</v>
      </c>
      <c r="O103" s="19">
        <f>'Monthly ASR Under 18'!AA103</f>
        <v>0</v>
      </c>
      <c r="P103" s="60">
        <f t="shared" si="61"/>
        <v>0</v>
      </c>
      <c r="Q103" s="19">
        <f>'Monthly ASR Under 18'!AI103</f>
        <v>0</v>
      </c>
      <c r="R103" s="19">
        <f>'Monthly ASR Under 18'!AJ103</f>
        <v>0</v>
      </c>
      <c r="S103" s="19">
        <f>'Monthly ASR Under 18'!AK103</f>
        <v>0</v>
      </c>
      <c r="T103" s="19">
        <f>'Monthly ASR Under 18'!AL103</f>
        <v>0</v>
      </c>
      <c r="U103" s="19">
        <f>'Monthly ASR Under 18'!AM103</f>
        <v>0</v>
      </c>
      <c r="V103" s="19">
        <f>'Monthly ASR Under 18'!AN103</f>
        <v>0</v>
      </c>
      <c r="W103" s="60">
        <f t="shared" si="62"/>
        <v>0</v>
      </c>
      <c r="X103" s="19">
        <f>'Monthly ASR Under 18'!AV103</f>
        <v>0</v>
      </c>
      <c r="Y103" s="19">
        <f>'Monthly ASR Under 18'!AW103</f>
        <v>0</v>
      </c>
      <c r="Z103" s="19">
        <f>'Monthly ASR Under 18'!AX103</f>
        <v>0</v>
      </c>
      <c r="AA103" s="19">
        <f>'Monthly ASR Under 18'!AY103</f>
        <v>0</v>
      </c>
      <c r="AB103" s="19">
        <f>'Monthly ASR Under 18'!AZ103</f>
        <v>0</v>
      </c>
      <c r="AC103" s="19">
        <f>'Monthly ASR Under 18'!BA103</f>
        <v>0</v>
      </c>
      <c r="AD103" s="60">
        <f t="shared" si="63"/>
        <v>0</v>
      </c>
      <c r="AE103" s="19">
        <f>'Monthly ASR Under 18'!BI103</f>
        <v>0</v>
      </c>
      <c r="AF103" s="19">
        <f>'Monthly ASR Under 18'!BJ103</f>
        <v>0</v>
      </c>
      <c r="AG103" s="19">
        <f>'Monthly ASR Under 18'!BK103</f>
        <v>0</v>
      </c>
      <c r="AH103" s="19">
        <f>'Monthly ASR Under 18'!BL103</f>
        <v>0</v>
      </c>
      <c r="AI103" s="19">
        <f>'Monthly ASR Under 18'!BM103</f>
        <v>0</v>
      </c>
      <c r="AJ103" s="19">
        <f>'Monthly ASR Under 18'!BN103</f>
        <v>0</v>
      </c>
      <c r="AK103" s="60">
        <f t="shared" si="64"/>
        <v>0</v>
      </c>
      <c r="AL103" s="19">
        <f>'Monthly ASR Under 18'!BV103</f>
        <v>0</v>
      </c>
      <c r="AM103" s="19">
        <f>'Monthly ASR Under 18'!BW103</f>
        <v>0</v>
      </c>
      <c r="AN103" s="19">
        <f>'Monthly ASR Under 18'!BX103</f>
        <v>0</v>
      </c>
      <c r="AO103" s="19">
        <f>'Monthly ASR Under 18'!BY103</f>
        <v>0</v>
      </c>
      <c r="AP103" s="19">
        <f>'Monthly ASR Under 18'!BZ103</f>
        <v>0</v>
      </c>
      <c r="AQ103" s="19">
        <f>'Monthly ASR Under 18'!CA103</f>
        <v>0</v>
      </c>
      <c r="AR103" s="60">
        <f t="shared" si="65"/>
        <v>0</v>
      </c>
      <c r="AS103" s="20">
        <f t="shared" si="66"/>
        <v>0</v>
      </c>
      <c r="AT103" s="31"/>
    </row>
    <row r="104" spans="1:68" s="32" customFormat="1" x14ac:dyDescent="0.25">
      <c r="A104" s="13"/>
      <c r="B104" s="33" t="s">
        <v>7</v>
      </c>
      <c r="C104" s="15">
        <f>'Monthly ASR Under 18'!I104</f>
        <v>0</v>
      </c>
      <c r="D104" s="15">
        <f>'Monthly ASR Under 18'!J104</f>
        <v>0</v>
      </c>
      <c r="E104" s="15">
        <f>'Monthly ASR Under 18'!K104</f>
        <v>0</v>
      </c>
      <c r="F104" s="15">
        <f>'Monthly ASR Under 18'!L104</f>
        <v>0</v>
      </c>
      <c r="G104" s="15">
        <f>'Monthly ASR Under 18'!M104</f>
        <v>0</v>
      </c>
      <c r="H104" s="15">
        <f>'Monthly ASR Under 18'!N104</f>
        <v>0</v>
      </c>
      <c r="I104" s="59">
        <f t="shared" si="60"/>
        <v>0</v>
      </c>
      <c r="J104" s="15">
        <f>'Monthly ASR Under 18'!V104</f>
        <v>0</v>
      </c>
      <c r="K104" s="15">
        <f>'Monthly ASR Under 18'!W104</f>
        <v>0</v>
      </c>
      <c r="L104" s="15">
        <f>'Monthly ASR Under 18'!X104</f>
        <v>0</v>
      </c>
      <c r="M104" s="15">
        <f>'Monthly ASR Under 18'!Y104</f>
        <v>0</v>
      </c>
      <c r="N104" s="15">
        <f>'Monthly ASR Under 18'!Z104</f>
        <v>0</v>
      </c>
      <c r="O104" s="15">
        <f>'Monthly ASR Under 18'!AA104</f>
        <v>0</v>
      </c>
      <c r="P104" s="59">
        <f t="shared" si="61"/>
        <v>0</v>
      </c>
      <c r="Q104" s="15">
        <f>'Monthly ASR Under 18'!AI104</f>
        <v>0</v>
      </c>
      <c r="R104" s="15">
        <f>'Monthly ASR Under 18'!AJ104</f>
        <v>0</v>
      </c>
      <c r="S104" s="15">
        <f>'Monthly ASR Under 18'!AK104</f>
        <v>0</v>
      </c>
      <c r="T104" s="15">
        <f>'Monthly ASR Under 18'!AL104</f>
        <v>0</v>
      </c>
      <c r="U104" s="15">
        <f>'Monthly ASR Under 18'!AM104</f>
        <v>0</v>
      </c>
      <c r="V104" s="15">
        <f>'Monthly ASR Under 18'!AN104</f>
        <v>0</v>
      </c>
      <c r="W104" s="59">
        <f t="shared" si="62"/>
        <v>0</v>
      </c>
      <c r="X104" s="15">
        <f>'Monthly ASR Under 18'!AV104</f>
        <v>0</v>
      </c>
      <c r="Y104" s="15">
        <f>'Monthly ASR Under 18'!AW104</f>
        <v>0</v>
      </c>
      <c r="Z104" s="15">
        <f>'Monthly ASR Under 18'!AX104</f>
        <v>0</v>
      </c>
      <c r="AA104" s="15">
        <f>'Monthly ASR Under 18'!AY104</f>
        <v>0</v>
      </c>
      <c r="AB104" s="15">
        <f>'Monthly ASR Under 18'!AZ104</f>
        <v>0</v>
      </c>
      <c r="AC104" s="15">
        <f>'Monthly ASR Under 18'!BA104</f>
        <v>0</v>
      </c>
      <c r="AD104" s="59">
        <f t="shared" si="63"/>
        <v>0</v>
      </c>
      <c r="AE104" s="15">
        <f>'Monthly ASR Under 18'!BI104</f>
        <v>0</v>
      </c>
      <c r="AF104" s="15">
        <f>'Monthly ASR Under 18'!BJ104</f>
        <v>0</v>
      </c>
      <c r="AG104" s="15">
        <f>'Monthly ASR Under 18'!BK104</f>
        <v>0</v>
      </c>
      <c r="AH104" s="15">
        <f>'Monthly ASR Under 18'!BL104</f>
        <v>0</v>
      </c>
      <c r="AI104" s="15">
        <f>'Monthly ASR Under 18'!BM104</f>
        <v>0</v>
      </c>
      <c r="AJ104" s="15">
        <f>'Monthly ASR Under 18'!BN104</f>
        <v>0</v>
      </c>
      <c r="AK104" s="59">
        <f t="shared" si="64"/>
        <v>0</v>
      </c>
      <c r="AL104" s="15">
        <f>'Monthly ASR Under 18'!BV104</f>
        <v>0</v>
      </c>
      <c r="AM104" s="15">
        <f>'Monthly ASR Under 18'!BW104</f>
        <v>0</v>
      </c>
      <c r="AN104" s="15">
        <f>'Monthly ASR Under 18'!BX104</f>
        <v>0</v>
      </c>
      <c r="AO104" s="15">
        <f>'Monthly ASR Under 18'!BY104</f>
        <v>0</v>
      </c>
      <c r="AP104" s="15">
        <f>'Monthly ASR Under 18'!BZ104</f>
        <v>0</v>
      </c>
      <c r="AQ104" s="15">
        <f>'Monthly ASR Under 18'!CA104</f>
        <v>0</v>
      </c>
      <c r="AR104" s="59">
        <f t="shared" si="65"/>
        <v>0</v>
      </c>
      <c r="AS104" s="16">
        <f t="shared" si="66"/>
        <v>0</v>
      </c>
      <c r="AT104" s="31"/>
    </row>
    <row r="105" spans="1:68" s="32" customFormat="1" x14ac:dyDescent="0.25">
      <c r="A105" s="17" t="s">
        <v>55</v>
      </c>
      <c r="B105" s="34" t="s">
        <v>6</v>
      </c>
      <c r="C105" s="19">
        <f>'Monthly ASR Under 18'!I105</f>
        <v>0</v>
      </c>
      <c r="D105" s="19">
        <f>'Monthly ASR Under 18'!J105</f>
        <v>0</v>
      </c>
      <c r="E105" s="19">
        <f>'Monthly ASR Under 18'!K105</f>
        <v>0</v>
      </c>
      <c r="F105" s="19">
        <f>'Monthly ASR Under 18'!L105</f>
        <v>0</v>
      </c>
      <c r="G105" s="19">
        <f>'Monthly ASR Under 18'!M105</f>
        <v>0</v>
      </c>
      <c r="H105" s="19">
        <f>'Monthly ASR Under 18'!N105</f>
        <v>0</v>
      </c>
      <c r="I105" s="60">
        <f t="shared" si="60"/>
        <v>0</v>
      </c>
      <c r="J105" s="19">
        <f>'Monthly ASR Under 18'!V105</f>
        <v>0</v>
      </c>
      <c r="K105" s="19">
        <f>'Monthly ASR Under 18'!W105</f>
        <v>0</v>
      </c>
      <c r="L105" s="19">
        <f>'Monthly ASR Under 18'!X105</f>
        <v>0</v>
      </c>
      <c r="M105" s="19">
        <f>'Monthly ASR Under 18'!Y105</f>
        <v>0</v>
      </c>
      <c r="N105" s="19">
        <f>'Monthly ASR Under 18'!Z105</f>
        <v>0</v>
      </c>
      <c r="O105" s="19">
        <f>'Monthly ASR Under 18'!AA105</f>
        <v>0</v>
      </c>
      <c r="P105" s="60">
        <f t="shared" si="61"/>
        <v>0</v>
      </c>
      <c r="Q105" s="19">
        <f>'Monthly ASR Under 18'!AI105</f>
        <v>0</v>
      </c>
      <c r="R105" s="19">
        <f>'Monthly ASR Under 18'!AJ105</f>
        <v>0</v>
      </c>
      <c r="S105" s="19">
        <f>'Monthly ASR Under 18'!AK105</f>
        <v>0</v>
      </c>
      <c r="T105" s="19">
        <f>'Monthly ASR Under 18'!AL105</f>
        <v>0</v>
      </c>
      <c r="U105" s="19">
        <f>'Monthly ASR Under 18'!AM105</f>
        <v>0</v>
      </c>
      <c r="V105" s="19">
        <f>'Monthly ASR Under 18'!AN105</f>
        <v>0</v>
      </c>
      <c r="W105" s="60">
        <f t="shared" si="62"/>
        <v>0</v>
      </c>
      <c r="X105" s="19">
        <f>'Monthly ASR Under 18'!AV105</f>
        <v>0</v>
      </c>
      <c r="Y105" s="19">
        <f>'Monthly ASR Under 18'!AW105</f>
        <v>0</v>
      </c>
      <c r="Z105" s="19">
        <f>'Monthly ASR Under 18'!AX105</f>
        <v>0</v>
      </c>
      <c r="AA105" s="19">
        <f>'Monthly ASR Under 18'!AY105</f>
        <v>0</v>
      </c>
      <c r="AB105" s="19">
        <f>'Monthly ASR Under 18'!AZ105</f>
        <v>0</v>
      </c>
      <c r="AC105" s="19">
        <f>'Monthly ASR Under 18'!BA105</f>
        <v>0</v>
      </c>
      <c r="AD105" s="60">
        <f t="shared" si="63"/>
        <v>0</v>
      </c>
      <c r="AE105" s="19">
        <f>'Monthly ASR Under 18'!BI105</f>
        <v>0</v>
      </c>
      <c r="AF105" s="19">
        <f>'Monthly ASR Under 18'!BJ105</f>
        <v>0</v>
      </c>
      <c r="AG105" s="19">
        <f>'Monthly ASR Under 18'!BK105</f>
        <v>0</v>
      </c>
      <c r="AH105" s="19">
        <f>'Monthly ASR Under 18'!BL105</f>
        <v>0</v>
      </c>
      <c r="AI105" s="19">
        <f>'Monthly ASR Under 18'!BM105</f>
        <v>0</v>
      </c>
      <c r="AJ105" s="19">
        <f>'Monthly ASR Under 18'!BN105</f>
        <v>0</v>
      </c>
      <c r="AK105" s="60">
        <f t="shared" si="64"/>
        <v>0</v>
      </c>
      <c r="AL105" s="19">
        <f>'Monthly ASR Under 18'!BV105</f>
        <v>0</v>
      </c>
      <c r="AM105" s="19">
        <f>'Monthly ASR Under 18'!BW105</f>
        <v>0</v>
      </c>
      <c r="AN105" s="19">
        <f>'Monthly ASR Under 18'!BX105</f>
        <v>0</v>
      </c>
      <c r="AO105" s="19">
        <f>'Monthly ASR Under 18'!BY105</f>
        <v>0</v>
      </c>
      <c r="AP105" s="19">
        <f>'Monthly ASR Under 18'!BZ105</f>
        <v>0</v>
      </c>
      <c r="AQ105" s="19">
        <f>'Monthly ASR Under 18'!CA105</f>
        <v>0</v>
      </c>
      <c r="AR105" s="60">
        <f t="shared" si="65"/>
        <v>0</v>
      </c>
      <c r="AS105" s="20">
        <f t="shared" si="66"/>
        <v>0</v>
      </c>
      <c r="AT105" s="31"/>
    </row>
    <row r="106" spans="1:68" s="32" customFormat="1" x14ac:dyDescent="0.25">
      <c r="A106" s="13"/>
      <c r="B106" s="33" t="s">
        <v>7</v>
      </c>
      <c r="C106" s="15">
        <f>'Monthly ASR Under 18'!I106</f>
        <v>0</v>
      </c>
      <c r="D106" s="15">
        <f>'Monthly ASR Under 18'!J106</f>
        <v>0</v>
      </c>
      <c r="E106" s="15">
        <f>'Monthly ASR Under 18'!K106</f>
        <v>0</v>
      </c>
      <c r="F106" s="15">
        <f>'Monthly ASR Under 18'!L106</f>
        <v>0</v>
      </c>
      <c r="G106" s="15">
        <f>'Monthly ASR Under 18'!M106</f>
        <v>0</v>
      </c>
      <c r="H106" s="15">
        <f>'Monthly ASR Under 18'!N106</f>
        <v>0</v>
      </c>
      <c r="I106" s="59">
        <f t="shared" si="60"/>
        <v>0</v>
      </c>
      <c r="J106" s="15">
        <f>'Monthly ASR Under 18'!V106</f>
        <v>0</v>
      </c>
      <c r="K106" s="15">
        <f>'Monthly ASR Under 18'!W106</f>
        <v>0</v>
      </c>
      <c r="L106" s="15">
        <f>'Monthly ASR Under 18'!X106</f>
        <v>0</v>
      </c>
      <c r="M106" s="15">
        <f>'Monthly ASR Under 18'!Y106</f>
        <v>0</v>
      </c>
      <c r="N106" s="15">
        <f>'Monthly ASR Under 18'!Z106</f>
        <v>0</v>
      </c>
      <c r="O106" s="15">
        <f>'Monthly ASR Under 18'!AA106</f>
        <v>0</v>
      </c>
      <c r="P106" s="59">
        <f t="shared" si="61"/>
        <v>0</v>
      </c>
      <c r="Q106" s="15">
        <f>'Monthly ASR Under 18'!AI106</f>
        <v>0</v>
      </c>
      <c r="R106" s="15">
        <f>'Monthly ASR Under 18'!AJ106</f>
        <v>0</v>
      </c>
      <c r="S106" s="15">
        <f>'Monthly ASR Under 18'!AK106</f>
        <v>0</v>
      </c>
      <c r="T106" s="15">
        <f>'Monthly ASR Under 18'!AL106</f>
        <v>0</v>
      </c>
      <c r="U106" s="15">
        <f>'Monthly ASR Under 18'!AM106</f>
        <v>0</v>
      </c>
      <c r="V106" s="15">
        <f>'Monthly ASR Under 18'!AN106</f>
        <v>0</v>
      </c>
      <c r="W106" s="59">
        <f t="shared" si="62"/>
        <v>0</v>
      </c>
      <c r="X106" s="15">
        <f>'Monthly ASR Under 18'!AV106</f>
        <v>0</v>
      </c>
      <c r="Y106" s="15">
        <f>'Monthly ASR Under 18'!AW106</f>
        <v>0</v>
      </c>
      <c r="Z106" s="15">
        <f>'Monthly ASR Under 18'!AX106</f>
        <v>0</v>
      </c>
      <c r="AA106" s="15">
        <f>'Monthly ASR Under 18'!AY106</f>
        <v>0</v>
      </c>
      <c r="AB106" s="15">
        <f>'Monthly ASR Under 18'!AZ106</f>
        <v>0</v>
      </c>
      <c r="AC106" s="15">
        <f>'Monthly ASR Under 18'!BA106</f>
        <v>0</v>
      </c>
      <c r="AD106" s="59">
        <f t="shared" si="63"/>
        <v>0</v>
      </c>
      <c r="AE106" s="15">
        <f>'Monthly ASR Under 18'!BI106</f>
        <v>0</v>
      </c>
      <c r="AF106" s="15">
        <f>'Monthly ASR Under 18'!BJ106</f>
        <v>0</v>
      </c>
      <c r="AG106" s="15">
        <f>'Monthly ASR Under 18'!BK106</f>
        <v>0</v>
      </c>
      <c r="AH106" s="15">
        <f>'Monthly ASR Under 18'!BL106</f>
        <v>0</v>
      </c>
      <c r="AI106" s="15">
        <f>'Monthly ASR Under 18'!BM106</f>
        <v>0</v>
      </c>
      <c r="AJ106" s="15">
        <f>'Monthly ASR Under 18'!BN106</f>
        <v>0</v>
      </c>
      <c r="AK106" s="59">
        <f t="shared" si="64"/>
        <v>0</v>
      </c>
      <c r="AL106" s="15">
        <f>'Monthly ASR Under 18'!BV106</f>
        <v>0</v>
      </c>
      <c r="AM106" s="15">
        <f>'Monthly ASR Under 18'!BW106</f>
        <v>0</v>
      </c>
      <c r="AN106" s="15">
        <f>'Monthly ASR Under 18'!BX106</f>
        <v>0</v>
      </c>
      <c r="AO106" s="15">
        <f>'Monthly ASR Under 18'!BY106</f>
        <v>0</v>
      </c>
      <c r="AP106" s="15">
        <f>'Monthly ASR Under 18'!BZ106</f>
        <v>0</v>
      </c>
      <c r="AQ106" s="15">
        <f>'Monthly ASR Under 18'!CA106</f>
        <v>0</v>
      </c>
      <c r="AR106" s="59">
        <f t="shared" si="65"/>
        <v>0</v>
      </c>
      <c r="AS106" s="16">
        <f t="shared" si="66"/>
        <v>0</v>
      </c>
      <c r="AT106" s="31"/>
    </row>
    <row r="107" spans="1:68" s="32" customFormat="1" x14ac:dyDescent="0.25">
      <c r="A107" s="17" t="s">
        <v>56</v>
      </c>
      <c r="B107" s="34" t="s">
        <v>6</v>
      </c>
      <c r="C107" s="19">
        <f>'Monthly ASR Under 18'!I107</f>
        <v>0</v>
      </c>
      <c r="D107" s="19">
        <f>'Monthly ASR Under 18'!J107</f>
        <v>0</v>
      </c>
      <c r="E107" s="19">
        <f>'Monthly ASR Under 18'!K107</f>
        <v>0</v>
      </c>
      <c r="F107" s="19">
        <f>'Monthly ASR Under 18'!L107</f>
        <v>0</v>
      </c>
      <c r="G107" s="19">
        <f>'Monthly ASR Under 18'!M107</f>
        <v>0</v>
      </c>
      <c r="H107" s="19">
        <f>'Monthly ASR Under 18'!N107</f>
        <v>0</v>
      </c>
      <c r="I107" s="60">
        <f t="shared" si="60"/>
        <v>0</v>
      </c>
      <c r="J107" s="19">
        <f>'Monthly ASR Under 18'!V107</f>
        <v>0</v>
      </c>
      <c r="K107" s="19">
        <f>'Monthly ASR Under 18'!W107</f>
        <v>0</v>
      </c>
      <c r="L107" s="19">
        <f>'Monthly ASR Under 18'!X107</f>
        <v>0</v>
      </c>
      <c r="M107" s="19">
        <f>'Monthly ASR Under 18'!Y107</f>
        <v>0</v>
      </c>
      <c r="N107" s="19">
        <f>'Monthly ASR Under 18'!Z107</f>
        <v>0</v>
      </c>
      <c r="O107" s="19">
        <f>'Monthly ASR Under 18'!AA107</f>
        <v>0</v>
      </c>
      <c r="P107" s="60">
        <f t="shared" si="61"/>
        <v>0</v>
      </c>
      <c r="Q107" s="19">
        <f>'Monthly ASR Under 18'!AI107</f>
        <v>0</v>
      </c>
      <c r="R107" s="19">
        <f>'Monthly ASR Under 18'!AJ107</f>
        <v>0</v>
      </c>
      <c r="S107" s="19">
        <f>'Monthly ASR Under 18'!AK107</f>
        <v>0</v>
      </c>
      <c r="T107" s="19">
        <f>'Monthly ASR Under 18'!AL107</f>
        <v>0</v>
      </c>
      <c r="U107" s="19">
        <f>'Monthly ASR Under 18'!AM107</f>
        <v>0</v>
      </c>
      <c r="V107" s="19">
        <f>'Monthly ASR Under 18'!AN107</f>
        <v>0</v>
      </c>
      <c r="W107" s="60">
        <f t="shared" si="62"/>
        <v>0</v>
      </c>
      <c r="X107" s="19">
        <f>'Monthly ASR Under 18'!AV107</f>
        <v>0</v>
      </c>
      <c r="Y107" s="19">
        <f>'Monthly ASR Under 18'!AW107</f>
        <v>0</v>
      </c>
      <c r="Z107" s="19">
        <f>'Monthly ASR Under 18'!AX107</f>
        <v>0</v>
      </c>
      <c r="AA107" s="19">
        <f>'Monthly ASR Under 18'!AY107</f>
        <v>0</v>
      </c>
      <c r="AB107" s="19">
        <f>'Monthly ASR Under 18'!AZ107</f>
        <v>0</v>
      </c>
      <c r="AC107" s="19">
        <f>'Monthly ASR Under 18'!BA107</f>
        <v>0</v>
      </c>
      <c r="AD107" s="60">
        <f t="shared" si="63"/>
        <v>0</v>
      </c>
      <c r="AE107" s="19">
        <f>'Monthly ASR Under 18'!BI107</f>
        <v>0</v>
      </c>
      <c r="AF107" s="19">
        <f>'Monthly ASR Under 18'!BJ107</f>
        <v>0</v>
      </c>
      <c r="AG107" s="19">
        <f>'Monthly ASR Under 18'!BK107</f>
        <v>0</v>
      </c>
      <c r="AH107" s="19">
        <f>'Monthly ASR Under 18'!BL107</f>
        <v>0</v>
      </c>
      <c r="AI107" s="19">
        <f>'Monthly ASR Under 18'!BM107</f>
        <v>0</v>
      </c>
      <c r="AJ107" s="19">
        <f>'Monthly ASR Under 18'!BN107</f>
        <v>0</v>
      </c>
      <c r="AK107" s="60">
        <f t="shared" si="64"/>
        <v>0</v>
      </c>
      <c r="AL107" s="19">
        <f>'Monthly ASR Under 18'!BV107</f>
        <v>0</v>
      </c>
      <c r="AM107" s="19">
        <f>'Monthly ASR Under 18'!BW107</f>
        <v>0</v>
      </c>
      <c r="AN107" s="19">
        <f>'Monthly ASR Under 18'!BX107</f>
        <v>0</v>
      </c>
      <c r="AO107" s="19">
        <f>'Monthly ASR Under 18'!BY107</f>
        <v>0</v>
      </c>
      <c r="AP107" s="19">
        <f>'Monthly ASR Under 18'!BZ107</f>
        <v>0</v>
      </c>
      <c r="AQ107" s="19">
        <f>'Monthly ASR Under 18'!CA107</f>
        <v>0</v>
      </c>
      <c r="AR107" s="60">
        <f t="shared" si="65"/>
        <v>0</v>
      </c>
      <c r="AS107" s="20">
        <f t="shared" si="66"/>
        <v>0</v>
      </c>
      <c r="AT107" s="31"/>
    </row>
    <row r="108" spans="1:68" s="32" customFormat="1" ht="15.75" thickBot="1" x14ac:dyDescent="0.3">
      <c r="A108" s="21"/>
      <c r="B108" s="35" t="s">
        <v>7</v>
      </c>
      <c r="C108" s="23">
        <f>'Monthly ASR Under 18'!I108</f>
        <v>0</v>
      </c>
      <c r="D108" s="23">
        <f>'Monthly ASR Under 18'!J108</f>
        <v>0</v>
      </c>
      <c r="E108" s="23">
        <f>'Monthly ASR Under 18'!K108</f>
        <v>0</v>
      </c>
      <c r="F108" s="23">
        <f>'Monthly ASR Under 18'!L108</f>
        <v>0</v>
      </c>
      <c r="G108" s="23">
        <f>'Monthly ASR Under 18'!M108</f>
        <v>0</v>
      </c>
      <c r="H108" s="23">
        <f>'Monthly ASR Under 18'!N108</f>
        <v>0</v>
      </c>
      <c r="I108" s="61">
        <f t="shared" si="60"/>
        <v>0</v>
      </c>
      <c r="J108" s="23">
        <f>'Monthly ASR Under 18'!V108</f>
        <v>0</v>
      </c>
      <c r="K108" s="23">
        <f>'Monthly ASR Under 18'!W108</f>
        <v>0</v>
      </c>
      <c r="L108" s="23">
        <f>'Monthly ASR Under 18'!X108</f>
        <v>0</v>
      </c>
      <c r="M108" s="23">
        <f>'Monthly ASR Under 18'!Y108</f>
        <v>0</v>
      </c>
      <c r="N108" s="23">
        <f>'Monthly ASR Under 18'!Z108</f>
        <v>0</v>
      </c>
      <c r="O108" s="23">
        <f>'Monthly ASR Under 18'!AA108</f>
        <v>0</v>
      </c>
      <c r="P108" s="61">
        <f t="shared" si="61"/>
        <v>0</v>
      </c>
      <c r="Q108" s="23">
        <f>'Monthly ASR Under 18'!AI108</f>
        <v>0</v>
      </c>
      <c r="R108" s="23">
        <f>'Monthly ASR Under 18'!AJ108</f>
        <v>0</v>
      </c>
      <c r="S108" s="23">
        <f>'Monthly ASR Under 18'!AK108</f>
        <v>0</v>
      </c>
      <c r="T108" s="23">
        <f>'Monthly ASR Under 18'!AL108</f>
        <v>0</v>
      </c>
      <c r="U108" s="23">
        <f>'Monthly ASR Under 18'!AM108</f>
        <v>0</v>
      </c>
      <c r="V108" s="23">
        <f>'Monthly ASR Under 18'!AN108</f>
        <v>0</v>
      </c>
      <c r="W108" s="61">
        <f t="shared" si="62"/>
        <v>0</v>
      </c>
      <c r="X108" s="23">
        <f>'Monthly ASR Under 18'!AV108</f>
        <v>0</v>
      </c>
      <c r="Y108" s="23">
        <f>'Monthly ASR Under 18'!AW108</f>
        <v>0</v>
      </c>
      <c r="Z108" s="23">
        <f>'Monthly ASR Under 18'!AX108</f>
        <v>0</v>
      </c>
      <c r="AA108" s="23">
        <f>'Monthly ASR Under 18'!AY108</f>
        <v>0</v>
      </c>
      <c r="AB108" s="23">
        <f>'Monthly ASR Under 18'!AZ108</f>
        <v>0</v>
      </c>
      <c r="AC108" s="23">
        <f>'Monthly ASR Under 18'!BA108</f>
        <v>0</v>
      </c>
      <c r="AD108" s="61">
        <f t="shared" si="63"/>
        <v>0</v>
      </c>
      <c r="AE108" s="23">
        <f>'Monthly ASR Under 18'!BI108</f>
        <v>0</v>
      </c>
      <c r="AF108" s="23">
        <f>'Monthly ASR Under 18'!BJ108</f>
        <v>0</v>
      </c>
      <c r="AG108" s="23">
        <f>'Monthly ASR Under 18'!BK108</f>
        <v>0</v>
      </c>
      <c r="AH108" s="23">
        <f>'Monthly ASR Under 18'!BL108</f>
        <v>0</v>
      </c>
      <c r="AI108" s="23">
        <f>'Monthly ASR Under 18'!BM108</f>
        <v>0</v>
      </c>
      <c r="AJ108" s="23">
        <f>'Monthly ASR Under 18'!BN108</f>
        <v>0</v>
      </c>
      <c r="AK108" s="61">
        <f t="shared" si="64"/>
        <v>0</v>
      </c>
      <c r="AL108" s="23">
        <f>'Monthly ASR Under 18'!BV108</f>
        <v>0</v>
      </c>
      <c r="AM108" s="23">
        <f>'Monthly ASR Under 18'!BW108</f>
        <v>0</v>
      </c>
      <c r="AN108" s="23">
        <f>'Monthly ASR Under 18'!BX108</f>
        <v>0</v>
      </c>
      <c r="AO108" s="23">
        <f>'Monthly ASR Under 18'!BY108</f>
        <v>0</v>
      </c>
      <c r="AP108" s="23">
        <f>'Monthly ASR Under 18'!BZ108</f>
        <v>0</v>
      </c>
      <c r="AQ108" s="23">
        <f>'Monthly ASR Under 18'!CA108</f>
        <v>0</v>
      </c>
      <c r="AR108" s="61">
        <f t="shared" si="65"/>
        <v>0</v>
      </c>
      <c r="AS108" s="24">
        <f t="shared" si="66"/>
        <v>0</v>
      </c>
      <c r="AT108" s="31"/>
    </row>
    <row r="109" spans="1:68" s="32" customFormat="1" ht="15.75" thickTop="1" x14ac:dyDescent="0.25">
      <c r="A109" s="25" t="s">
        <v>57</v>
      </c>
      <c r="B109" s="26" t="s">
        <v>6</v>
      </c>
      <c r="C109" s="27">
        <f t="shared" ref="C109:AS110" si="67">C93+C95+C97+C99+C101+C103+C105+C107</f>
        <v>0</v>
      </c>
      <c r="D109" s="27">
        <f t="shared" si="67"/>
        <v>0</v>
      </c>
      <c r="E109" s="27">
        <f t="shared" si="67"/>
        <v>0</v>
      </c>
      <c r="F109" s="27">
        <f t="shared" si="67"/>
        <v>0</v>
      </c>
      <c r="G109" s="27">
        <f t="shared" si="67"/>
        <v>0</v>
      </c>
      <c r="H109" s="27">
        <f t="shared" si="67"/>
        <v>0</v>
      </c>
      <c r="I109" s="62">
        <f t="shared" si="67"/>
        <v>0</v>
      </c>
      <c r="J109" s="27">
        <f t="shared" si="67"/>
        <v>0</v>
      </c>
      <c r="K109" s="27">
        <f t="shared" si="67"/>
        <v>0</v>
      </c>
      <c r="L109" s="27">
        <f t="shared" si="67"/>
        <v>0</v>
      </c>
      <c r="M109" s="27">
        <f t="shared" si="67"/>
        <v>0</v>
      </c>
      <c r="N109" s="27">
        <f t="shared" si="67"/>
        <v>0</v>
      </c>
      <c r="O109" s="27">
        <f t="shared" si="67"/>
        <v>0</v>
      </c>
      <c r="P109" s="62">
        <f t="shared" si="67"/>
        <v>0</v>
      </c>
      <c r="Q109" s="27">
        <f t="shared" si="67"/>
        <v>0</v>
      </c>
      <c r="R109" s="27">
        <f t="shared" si="67"/>
        <v>0</v>
      </c>
      <c r="S109" s="27">
        <f t="shared" si="67"/>
        <v>0</v>
      </c>
      <c r="T109" s="27">
        <f t="shared" si="67"/>
        <v>0</v>
      </c>
      <c r="U109" s="27">
        <f t="shared" si="67"/>
        <v>0</v>
      </c>
      <c r="V109" s="27">
        <f t="shared" si="67"/>
        <v>0</v>
      </c>
      <c r="W109" s="62">
        <f t="shared" si="67"/>
        <v>0</v>
      </c>
      <c r="X109" s="27">
        <f t="shared" si="67"/>
        <v>0</v>
      </c>
      <c r="Y109" s="27">
        <f t="shared" si="67"/>
        <v>0</v>
      </c>
      <c r="Z109" s="27">
        <f t="shared" si="67"/>
        <v>0</v>
      </c>
      <c r="AA109" s="27">
        <f t="shared" si="67"/>
        <v>0</v>
      </c>
      <c r="AB109" s="27">
        <f t="shared" si="67"/>
        <v>0</v>
      </c>
      <c r="AC109" s="27">
        <f t="shared" si="67"/>
        <v>0</v>
      </c>
      <c r="AD109" s="62">
        <f t="shared" si="67"/>
        <v>0</v>
      </c>
      <c r="AE109" s="27">
        <f t="shared" si="67"/>
        <v>0</v>
      </c>
      <c r="AF109" s="27">
        <f t="shared" si="67"/>
        <v>0</v>
      </c>
      <c r="AG109" s="27">
        <f t="shared" si="67"/>
        <v>0</v>
      </c>
      <c r="AH109" s="27">
        <f t="shared" si="67"/>
        <v>0</v>
      </c>
      <c r="AI109" s="27">
        <f t="shared" si="67"/>
        <v>0</v>
      </c>
      <c r="AJ109" s="27">
        <f t="shared" si="67"/>
        <v>0</v>
      </c>
      <c r="AK109" s="62">
        <f t="shared" si="67"/>
        <v>0</v>
      </c>
      <c r="AL109" s="27">
        <f t="shared" si="67"/>
        <v>0</v>
      </c>
      <c r="AM109" s="27">
        <f t="shared" si="67"/>
        <v>0</v>
      </c>
      <c r="AN109" s="27">
        <f t="shared" si="67"/>
        <v>0</v>
      </c>
      <c r="AO109" s="27">
        <f t="shared" si="67"/>
        <v>0</v>
      </c>
      <c r="AP109" s="27">
        <f t="shared" si="67"/>
        <v>0</v>
      </c>
      <c r="AQ109" s="27">
        <f t="shared" si="67"/>
        <v>0</v>
      </c>
      <c r="AR109" s="62">
        <f t="shared" si="67"/>
        <v>0</v>
      </c>
      <c r="AS109" s="28">
        <f t="shared" si="67"/>
        <v>0</v>
      </c>
      <c r="AT109" s="31"/>
    </row>
    <row r="110" spans="1:68" s="32" customFormat="1" x14ac:dyDescent="0.25">
      <c r="A110" s="25"/>
      <c r="B110" s="26" t="s">
        <v>7</v>
      </c>
      <c r="C110" s="27">
        <f t="shared" si="67"/>
        <v>0</v>
      </c>
      <c r="D110" s="27">
        <f t="shared" si="67"/>
        <v>0</v>
      </c>
      <c r="E110" s="27">
        <f t="shared" si="67"/>
        <v>0</v>
      </c>
      <c r="F110" s="27">
        <f t="shared" si="67"/>
        <v>0</v>
      </c>
      <c r="G110" s="27">
        <f t="shared" si="67"/>
        <v>0</v>
      </c>
      <c r="H110" s="27">
        <f t="shared" si="67"/>
        <v>0</v>
      </c>
      <c r="I110" s="62">
        <f t="shared" si="67"/>
        <v>0</v>
      </c>
      <c r="J110" s="27">
        <f t="shared" si="67"/>
        <v>0</v>
      </c>
      <c r="K110" s="27">
        <f t="shared" si="67"/>
        <v>0</v>
      </c>
      <c r="L110" s="27">
        <f t="shared" si="67"/>
        <v>0</v>
      </c>
      <c r="M110" s="27">
        <f t="shared" si="67"/>
        <v>0</v>
      </c>
      <c r="N110" s="27">
        <f t="shared" si="67"/>
        <v>0</v>
      </c>
      <c r="O110" s="27">
        <f t="shared" si="67"/>
        <v>0</v>
      </c>
      <c r="P110" s="62">
        <f t="shared" si="67"/>
        <v>0</v>
      </c>
      <c r="Q110" s="27">
        <f t="shared" si="67"/>
        <v>0</v>
      </c>
      <c r="R110" s="27">
        <f t="shared" si="67"/>
        <v>0</v>
      </c>
      <c r="S110" s="27">
        <f t="shared" si="67"/>
        <v>0</v>
      </c>
      <c r="T110" s="27">
        <f t="shared" si="67"/>
        <v>0</v>
      </c>
      <c r="U110" s="27">
        <f t="shared" si="67"/>
        <v>0</v>
      </c>
      <c r="V110" s="27">
        <f t="shared" si="67"/>
        <v>0</v>
      </c>
      <c r="W110" s="62">
        <f t="shared" si="67"/>
        <v>0</v>
      </c>
      <c r="X110" s="27">
        <f t="shared" si="67"/>
        <v>0</v>
      </c>
      <c r="Y110" s="27">
        <f t="shared" si="67"/>
        <v>0</v>
      </c>
      <c r="Z110" s="27">
        <f t="shared" si="67"/>
        <v>0</v>
      </c>
      <c r="AA110" s="27">
        <f t="shared" si="67"/>
        <v>0</v>
      </c>
      <c r="AB110" s="27">
        <f t="shared" si="67"/>
        <v>0</v>
      </c>
      <c r="AC110" s="27">
        <f t="shared" si="67"/>
        <v>0</v>
      </c>
      <c r="AD110" s="62">
        <f t="shared" si="67"/>
        <v>0</v>
      </c>
      <c r="AE110" s="27">
        <f t="shared" si="67"/>
        <v>0</v>
      </c>
      <c r="AF110" s="27">
        <f t="shared" si="67"/>
        <v>0</v>
      </c>
      <c r="AG110" s="27">
        <f t="shared" si="67"/>
        <v>0</v>
      </c>
      <c r="AH110" s="27">
        <f t="shared" si="67"/>
        <v>0</v>
      </c>
      <c r="AI110" s="27">
        <f t="shared" si="67"/>
        <v>0</v>
      </c>
      <c r="AJ110" s="27">
        <f t="shared" si="67"/>
        <v>0</v>
      </c>
      <c r="AK110" s="62">
        <f t="shared" si="67"/>
        <v>0</v>
      </c>
      <c r="AL110" s="27">
        <f t="shared" si="67"/>
        <v>0</v>
      </c>
      <c r="AM110" s="27">
        <f t="shared" si="67"/>
        <v>0</v>
      </c>
      <c r="AN110" s="27">
        <f t="shared" si="67"/>
        <v>0</v>
      </c>
      <c r="AO110" s="27">
        <f t="shared" si="67"/>
        <v>0</v>
      </c>
      <c r="AP110" s="27">
        <f t="shared" si="67"/>
        <v>0</v>
      </c>
      <c r="AQ110" s="27">
        <f t="shared" si="67"/>
        <v>0</v>
      </c>
      <c r="AR110" s="62">
        <f t="shared" si="67"/>
        <v>0</v>
      </c>
      <c r="AS110" s="28">
        <f t="shared" si="67"/>
        <v>0</v>
      </c>
      <c r="AT110" s="31"/>
    </row>
    <row r="111" spans="1:68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55"/>
      <c r="AT111" s="31"/>
    </row>
    <row r="112" spans="1:68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/>
      <c r="H112" s="7"/>
      <c r="I112" s="7"/>
      <c r="J112" s="7" t="s">
        <v>2</v>
      </c>
      <c r="K112" s="7"/>
      <c r="L112" s="7"/>
      <c r="M112" s="7"/>
      <c r="N112" s="7"/>
      <c r="O112" s="7"/>
      <c r="P112" s="7"/>
      <c r="Q112" s="7" t="s">
        <v>3</v>
      </c>
      <c r="R112" s="7"/>
      <c r="S112" s="7"/>
      <c r="T112" s="7"/>
      <c r="U112" s="7"/>
      <c r="V112" s="7"/>
      <c r="W112" s="7"/>
      <c r="X112" s="7">
        <v>15</v>
      </c>
      <c r="Y112" s="7"/>
      <c r="Z112" s="7"/>
      <c r="AA112" s="7"/>
      <c r="AB112" s="7"/>
      <c r="AC112" s="7"/>
      <c r="AD112" s="7"/>
      <c r="AE112" s="7">
        <v>16</v>
      </c>
      <c r="AF112" s="7"/>
      <c r="AG112" s="7"/>
      <c r="AH112" s="7"/>
      <c r="AI112" s="7"/>
      <c r="AJ112" s="7"/>
      <c r="AK112" s="7"/>
      <c r="AL112" s="7">
        <v>17</v>
      </c>
      <c r="AM112" s="7"/>
      <c r="AN112" s="7"/>
      <c r="AO112" s="7"/>
      <c r="AP112" s="7"/>
      <c r="AQ112" s="7"/>
      <c r="AR112" s="7"/>
      <c r="AS112" s="7" t="s">
        <v>4</v>
      </c>
    </row>
    <row r="113" spans="1:46" s="8" customFormat="1" ht="15.75" thickBot="1" x14ac:dyDescent="0.3">
      <c r="A113" s="5"/>
      <c r="B113" s="6"/>
      <c r="C113" s="7" t="s">
        <v>67</v>
      </c>
      <c r="D113" s="7" t="s">
        <v>70</v>
      </c>
      <c r="E113" s="7" t="s">
        <v>71</v>
      </c>
      <c r="F113" s="7" t="s">
        <v>72</v>
      </c>
      <c r="G113" s="7" t="s">
        <v>73</v>
      </c>
      <c r="H113" s="7" t="s">
        <v>74</v>
      </c>
      <c r="I113" s="7" t="s">
        <v>75</v>
      </c>
      <c r="J113" s="7" t="s">
        <v>67</v>
      </c>
      <c r="K113" s="7" t="s">
        <v>70</v>
      </c>
      <c r="L113" s="7" t="s">
        <v>71</v>
      </c>
      <c r="M113" s="7" t="s">
        <v>72</v>
      </c>
      <c r="N113" s="7" t="s">
        <v>73</v>
      </c>
      <c r="O113" s="7" t="s">
        <v>74</v>
      </c>
      <c r="P113" s="7" t="s">
        <v>75</v>
      </c>
      <c r="Q113" s="7" t="s">
        <v>67</v>
      </c>
      <c r="R113" s="7" t="s">
        <v>70</v>
      </c>
      <c r="S113" s="7" t="s">
        <v>71</v>
      </c>
      <c r="T113" s="7" t="s">
        <v>72</v>
      </c>
      <c r="U113" s="7" t="s">
        <v>73</v>
      </c>
      <c r="V113" s="7" t="s">
        <v>74</v>
      </c>
      <c r="W113" s="7" t="s">
        <v>75</v>
      </c>
      <c r="X113" s="7" t="s">
        <v>67</v>
      </c>
      <c r="Y113" s="7" t="s">
        <v>70</v>
      </c>
      <c r="Z113" s="7" t="s">
        <v>71</v>
      </c>
      <c r="AA113" s="7" t="s">
        <v>72</v>
      </c>
      <c r="AB113" s="7" t="s">
        <v>73</v>
      </c>
      <c r="AC113" s="7" t="s">
        <v>74</v>
      </c>
      <c r="AD113" s="7" t="s">
        <v>75</v>
      </c>
      <c r="AE113" s="7" t="s">
        <v>67</v>
      </c>
      <c r="AF113" s="7" t="s">
        <v>70</v>
      </c>
      <c r="AG113" s="7" t="s">
        <v>71</v>
      </c>
      <c r="AH113" s="7" t="s">
        <v>72</v>
      </c>
      <c r="AI113" s="7" t="s">
        <v>73</v>
      </c>
      <c r="AJ113" s="7" t="s">
        <v>74</v>
      </c>
      <c r="AK113" s="7" t="s">
        <v>75</v>
      </c>
      <c r="AL113" s="7" t="s">
        <v>67</v>
      </c>
      <c r="AM113" s="7" t="s">
        <v>70</v>
      </c>
      <c r="AN113" s="7" t="s">
        <v>71</v>
      </c>
      <c r="AO113" s="7" t="s">
        <v>72</v>
      </c>
      <c r="AP113" s="7" t="s">
        <v>73</v>
      </c>
      <c r="AQ113" s="7" t="s">
        <v>74</v>
      </c>
      <c r="AR113" s="7" t="s">
        <v>75</v>
      </c>
      <c r="AS113" s="7"/>
    </row>
    <row r="114" spans="1:46" s="32" customFormat="1" ht="15.75" thickTop="1" x14ac:dyDescent="0.25">
      <c r="A114" s="9" t="s">
        <v>59</v>
      </c>
      <c r="B114" s="10" t="s">
        <v>6</v>
      </c>
      <c r="C114" s="11">
        <f>'Monthly ASR Under 18'!I114</f>
        <v>0</v>
      </c>
      <c r="D114" s="11">
        <f>'Monthly ASR Under 18'!J114</f>
        <v>0</v>
      </c>
      <c r="E114" s="11">
        <f>'Monthly ASR Under 18'!K114</f>
        <v>0</v>
      </c>
      <c r="F114" s="11">
        <f>'Monthly ASR Under 18'!L114</f>
        <v>0</v>
      </c>
      <c r="G114" s="11">
        <f>'Monthly ASR Under 18'!M114</f>
        <v>0</v>
      </c>
      <c r="H114" s="11">
        <f>'Monthly ASR Under 18'!N114</f>
        <v>0</v>
      </c>
      <c r="I114" s="58">
        <f t="shared" ref="I114:I117" si="68">SUM(C114:H114)</f>
        <v>0</v>
      </c>
      <c r="J114" s="11">
        <f>'Monthly ASR Under 18'!V114</f>
        <v>0</v>
      </c>
      <c r="K114" s="11">
        <f>'Monthly ASR Under 18'!W114</f>
        <v>0</v>
      </c>
      <c r="L114" s="11">
        <f>'Monthly ASR Under 18'!X114</f>
        <v>0</v>
      </c>
      <c r="M114" s="11">
        <f>'Monthly ASR Under 18'!Y114</f>
        <v>0</v>
      </c>
      <c r="N114" s="11">
        <f>'Monthly ASR Under 18'!Z114</f>
        <v>0</v>
      </c>
      <c r="O114" s="11">
        <f>'Monthly ASR Under 18'!AA114</f>
        <v>0</v>
      </c>
      <c r="P114" s="58">
        <f t="shared" ref="P114:P117" si="69">SUM(J114:O114)</f>
        <v>0</v>
      </c>
      <c r="Q114" s="11">
        <f>'Monthly ASR Under 18'!AI114</f>
        <v>0</v>
      </c>
      <c r="R114" s="11">
        <f>'Monthly ASR Under 18'!AJ114</f>
        <v>0</v>
      </c>
      <c r="S114" s="11">
        <f>'Monthly ASR Under 18'!AK114</f>
        <v>0</v>
      </c>
      <c r="T114" s="11">
        <f>'Monthly ASR Under 18'!AL114</f>
        <v>0</v>
      </c>
      <c r="U114" s="11">
        <f>'Monthly ASR Under 18'!AM114</f>
        <v>0</v>
      </c>
      <c r="V114" s="11">
        <f>'Monthly ASR Under 18'!AN114</f>
        <v>0</v>
      </c>
      <c r="W114" s="58">
        <f t="shared" ref="W114:W117" si="70">SUM(Q114:V114)</f>
        <v>0</v>
      </c>
      <c r="X114" s="11">
        <f>'Monthly ASR Under 18'!AV114</f>
        <v>0</v>
      </c>
      <c r="Y114" s="11">
        <f>'Monthly ASR Under 18'!AW114</f>
        <v>0</v>
      </c>
      <c r="Z114" s="11">
        <f>'Monthly ASR Under 18'!AX114</f>
        <v>0</v>
      </c>
      <c r="AA114" s="11">
        <f>'Monthly ASR Under 18'!AY114</f>
        <v>0</v>
      </c>
      <c r="AB114" s="11">
        <f>'Monthly ASR Under 18'!AZ114</f>
        <v>0</v>
      </c>
      <c r="AC114" s="11">
        <f>'Monthly ASR Under 18'!BA114</f>
        <v>0</v>
      </c>
      <c r="AD114" s="58">
        <f t="shared" ref="AD114:AD117" si="71">SUM(X114:AC114)</f>
        <v>0</v>
      </c>
      <c r="AE114" s="11">
        <f>'Monthly ASR Under 18'!BI114</f>
        <v>0</v>
      </c>
      <c r="AF114" s="11">
        <f>'Monthly ASR Under 18'!BJ114</f>
        <v>0</v>
      </c>
      <c r="AG114" s="11">
        <f>'Monthly ASR Under 18'!BK114</f>
        <v>0</v>
      </c>
      <c r="AH114" s="11">
        <f>'Monthly ASR Under 18'!BL114</f>
        <v>0</v>
      </c>
      <c r="AI114" s="11">
        <f>'Monthly ASR Under 18'!BM114</f>
        <v>0</v>
      </c>
      <c r="AJ114" s="11">
        <f>'Monthly ASR Under 18'!BN114</f>
        <v>0</v>
      </c>
      <c r="AK114" s="58">
        <f t="shared" ref="AK114:AK117" si="72">SUM(AE114:AJ114)</f>
        <v>0</v>
      </c>
      <c r="AL114" s="11">
        <f>'Monthly ASR Under 18'!BV114</f>
        <v>0</v>
      </c>
      <c r="AM114" s="11">
        <f>'Monthly ASR Under 18'!BW114</f>
        <v>0</v>
      </c>
      <c r="AN114" s="11">
        <f>'Monthly ASR Under 18'!BX114</f>
        <v>0</v>
      </c>
      <c r="AO114" s="11">
        <f>'Monthly ASR Under 18'!BY114</f>
        <v>0</v>
      </c>
      <c r="AP114" s="11">
        <f>'Monthly ASR Under 18'!BZ114</f>
        <v>0</v>
      </c>
      <c r="AQ114" s="11">
        <f>'Monthly ASR Under 18'!CA114</f>
        <v>0</v>
      </c>
      <c r="AR114" s="58">
        <f t="shared" ref="AR114:AR117" si="73">SUM(AL114:AQ114)</f>
        <v>0</v>
      </c>
      <c r="AS114" s="12">
        <f>SUM(C114:AL114)</f>
        <v>0</v>
      </c>
      <c r="AT114" s="31"/>
    </row>
    <row r="115" spans="1:46" s="32" customFormat="1" x14ac:dyDescent="0.25">
      <c r="A115" s="13"/>
      <c r="B115" s="14" t="s">
        <v>7</v>
      </c>
      <c r="C115" s="15">
        <f>'Monthly ASR Under 18'!I115</f>
        <v>0</v>
      </c>
      <c r="D115" s="15">
        <f>'Monthly ASR Under 18'!J115</f>
        <v>0</v>
      </c>
      <c r="E115" s="15">
        <f>'Monthly ASR Under 18'!K115</f>
        <v>0</v>
      </c>
      <c r="F115" s="15">
        <f>'Monthly ASR Under 18'!L115</f>
        <v>0</v>
      </c>
      <c r="G115" s="15">
        <f>'Monthly ASR Under 18'!M115</f>
        <v>0</v>
      </c>
      <c r="H115" s="15">
        <f>'Monthly ASR Under 18'!N115</f>
        <v>0</v>
      </c>
      <c r="I115" s="59">
        <f t="shared" si="68"/>
        <v>0</v>
      </c>
      <c r="J115" s="15">
        <f>'Monthly ASR Under 18'!V115</f>
        <v>0</v>
      </c>
      <c r="K115" s="15">
        <f>'Monthly ASR Under 18'!W115</f>
        <v>0</v>
      </c>
      <c r="L115" s="15">
        <f>'Monthly ASR Under 18'!X115</f>
        <v>0</v>
      </c>
      <c r="M115" s="15">
        <f>'Monthly ASR Under 18'!Y115</f>
        <v>0</v>
      </c>
      <c r="N115" s="15">
        <f>'Monthly ASR Under 18'!Z115</f>
        <v>0</v>
      </c>
      <c r="O115" s="15">
        <f>'Monthly ASR Under 18'!AA115</f>
        <v>0</v>
      </c>
      <c r="P115" s="59">
        <f t="shared" si="69"/>
        <v>0</v>
      </c>
      <c r="Q115" s="15">
        <f>'Monthly ASR Under 18'!AI115</f>
        <v>0</v>
      </c>
      <c r="R115" s="15">
        <f>'Monthly ASR Under 18'!AJ115</f>
        <v>0</v>
      </c>
      <c r="S115" s="15">
        <f>'Monthly ASR Under 18'!AK115</f>
        <v>0</v>
      </c>
      <c r="T115" s="15">
        <f>'Monthly ASR Under 18'!AL115</f>
        <v>0</v>
      </c>
      <c r="U115" s="15">
        <f>'Monthly ASR Under 18'!AM115</f>
        <v>0</v>
      </c>
      <c r="V115" s="15">
        <f>'Monthly ASR Under 18'!AN115</f>
        <v>0</v>
      </c>
      <c r="W115" s="59">
        <f t="shared" si="70"/>
        <v>0</v>
      </c>
      <c r="X115" s="15">
        <f>'Monthly ASR Under 18'!AV115</f>
        <v>0</v>
      </c>
      <c r="Y115" s="15">
        <f>'Monthly ASR Under 18'!AW115</f>
        <v>0</v>
      </c>
      <c r="Z115" s="15">
        <f>'Monthly ASR Under 18'!AX115</f>
        <v>0</v>
      </c>
      <c r="AA115" s="15">
        <f>'Monthly ASR Under 18'!AY115</f>
        <v>0</v>
      </c>
      <c r="AB115" s="15">
        <f>'Monthly ASR Under 18'!AZ115</f>
        <v>0</v>
      </c>
      <c r="AC115" s="15">
        <f>'Monthly ASR Under 18'!BA115</f>
        <v>0</v>
      </c>
      <c r="AD115" s="59">
        <f t="shared" si="71"/>
        <v>0</v>
      </c>
      <c r="AE115" s="15">
        <f>'Monthly ASR Under 18'!BI115</f>
        <v>0</v>
      </c>
      <c r="AF115" s="15">
        <f>'Monthly ASR Under 18'!BJ115</f>
        <v>0</v>
      </c>
      <c r="AG115" s="15">
        <f>'Monthly ASR Under 18'!BK115</f>
        <v>0</v>
      </c>
      <c r="AH115" s="15">
        <f>'Monthly ASR Under 18'!BL115</f>
        <v>0</v>
      </c>
      <c r="AI115" s="15">
        <f>'Monthly ASR Under 18'!BM115</f>
        <v>0</v>
      </c>
      <c r="AJ115" s="15">
        <f>'Monthly ASR Under 18'!BN115</f>
        <v>0</v>
      </c>
      <c r="AK115" s="59">
        <f t="shared" si="72"/>
        <v>0</v>
      </c>
      <c r="AL115" s="15">
        <f>'Monthly ASR Under 18'!BV115</f>
        <v>0</v>
      </c>
      <c r="AM115" s="15">
        <f>'Monthly ASR Under 18'!BW115</f>
        <v>0</v>
      </c>
      <c r="AN115" s="15">
        <f>'Monthly ASR Under 18'!BX115</f>
        <v>0</v>
      </c>
      <c r="AO115" s="15">
        <f>'Monthly ASR Under 18'!BY115</f>
        <v>0</v>
      </c>
      <c r="AP115" s="15">
        <f>'Monthly ASR Under 18'!BZ115</f>
        <v>0</v>
      </c>
      <c r="AQ115" s="15">
        <f>'Monthly ASR Under 18'!CA115</f>
        <v>0</v>
      </c>
      <c r="AR115" s="59">
        <f t="shared" si="73"/>
        <v>0</v>
      </c>
      <c r="AS115" s="16">
        <f>SUM(C115:AL115)</f>
        <v>0</v>
      </c>
      <c r="AT115" s="31"/>
    </row>
    <row r="116" spans="1:46" s="32" customFormat="1" x14ac:dyDescent="0.25">
      <c r="A116" s="17" t="s">
        <v>60</v>
      </c>
      <c r="B116" s="18" t="s">
        <v>6</v>
      </c>
      <c r="C116" s="19">
        <f>'Monthly ASR Under 18'!I116</f>
        <v>0</v>
      </c>
      <c r="D116" s="19">
        <f>'Monthly ASR Under 18'!J116</f>
        <v>0</v>
      </c>
      <c r="E116" s="19">
        <f>'Monthly ASR Under 18'!K116</f>
        <v>0</v>
      </c>
      <c r="F116" s="19">
        <f>'Monthly ASR Under 18'!L116</f>
        <v>0</v>
      </c>
      <c r="G116" s="19">
        <f>'Monthly ASR Under 18'!M116</f>
        <v>0</v>
      </c>
      <c r="H116" s="19">
        <f>'Monthly ASR Under 18'!N116</f>
        <v>0</v>
      </c>
      <c r="I116" s="60">
        <f t="shared" si="68"/>
        <v>0</v>
      </c>
      <c r="J116" s="19">
        <f>'Monthly ASR Under 18'!V116</f>
        <v>0</v>
      </c>
      <c r="K116" s="19">
        <f>'Monthly ASR Under 18'!W116</f>
        <v>0</v>
      </c>
      <c r="L116" s="19">
        <f>'Monthly ASR Under 18'!X116</f>
        <v>0</v>
      </c>
      <c r="M116" s="19">
        <f>'Monthly ASR Under 18'!Y116</f>
        <v>0</v>
      </c>
      <c r="N116" s="19">
        <f>'Monthly ASR Under 18'!Z116</f>
        <v>0</v>
      </c>
      <c r="O116" s="19">
        <f>'Monthly ASR Under 18'!AA116</f>
        <v>0</v>
      </c>
      <c r="P116" s="60">
        <f t="shared" si="69"/>
        <v>0</v>
      </c>
      <c r="Q116" s="19">
        <f>'Monthly ASR Under 18'!AI116</f>
        <v>0</v>
      </c>
      <c r="R116" s="19">
        <f>'Monthly ASR Under 18'!AJ116</f>
        <v>0</v>
      </c>
      <c r="S116" s="19">
        <f>'Monthly ASR Under 18'!AK116</f>
        <v>0</v>
      </c>
      <c r="T116" s="19">
        <f>'Monthly ASR Under 18'!AL116</f>
        <v>0</v>
      </c>
      <c r="U116" s="19">
        <f>'Monthly ASR Under 18'!AM116</f>
        <v>0</v>
      </c>
      <c r="V116" s="19">
        <f>'Monthly ASR Under 18'!AN116</f>
        <v>0</v>
      </c>
      <c r="W116" s="60">
        <f t="shared" si="70"/>
        <v>0</v>
      </c>
      <c r="X116" s="19">
        <f>'Monthly ASR Under 18'!AV116</f>
        <v>0</v>
      </c>
      <c r="Y116" s="19">
        <f>'Monthly ASR Under 18'!AW116</f>
        <v>0</v>
      </c>
      <c r="Z116" s="19">
        <f>'Monthly ASR Under 18'!AX116</f>
        <v>0</v>
      </c>
      <c r="AA116" s="19">
        <f>'Monthly ASR Under 18'!AY116</f>
        <v>0</v>
      </c>
      <c r="AB116" s="19">
        <f>'Monthly ASR Under 18'!AZ116</f>
        <v>0</v>
      </c>
      <c r="AC116" s="19">
        <f>'Monthly ASR Under 18'!BA116</f>
        <v>0</v>
      </c>
      <c r="AD116" s="60">
        <f t="shared" si="71"/>
        <v>0</v>
      </c>
      <c r="AE116" s="19">
        <f>'Monthly ASR Under 18'!BI116</f>
        <v>0</v>
      </c>
      <c r="AF116" s="19">
        <f>'Monthly ASR Under 18'!BJ116</f>
        <v>0</v>
      </c>
      <c r="AG116" s="19">
        <f>'Monthly ASR Under 18'!BK116</f>
        <v>0</v>
      </c>
      <c r="AH116" s="19">
        <f>'Monthly ASR Under 18'!BL116</f>
        <v>0</v>
      </c>
      <c r="AI116" s="19">
        <f>'Monthly ASR Under 18'!BM116</f>
        <v>0</v>
      </c>
      <c r="AJ116" s="19">
        <f>'Monthly ASR Under 18'!BN116</f>
        <v>0</v>
      </c>
      <c r="AK116" s="60">
        <f t="shared" si="72"/>
        <v>0</v>
      </c>
      <c r="AL116" s="19">
        <f>'Monthly ASR Under 18'!BV116</f>
        <v>0</v>
      </c>
      <c r="AM116" s="19">
        <f>'Monthly ASR Under 18'!BW116</f>
        <v>0</v>
      </c>
      <c r="AN116" s="19">
        <f>'Monthly ASR Under 18'!BX116</f>
        <v>0</v>
      </c>
      <c r="AO116" s="19">
        <f>'Monthly ASR Under 18'!BY116</f>
        <v>0</v>
      </c>
      <c r="AP116" s="19">
        <f>'Monthly ASR Under 18'!BZ116</f>
        <v>0</v>
      </c>
      <c r="AQ116" s="19">
        <f>'Monthly ASR Under 18'!CA116</f>
        <v>0</v>
      </c>
      <c r="AR116" s="60">
        <f t="shared" si="73"/>
        <v>0</v>
      </c>
      <c r="AS116" s="20">
        <f>SUM(C116:AL116)</f>
        <v>0</v>
      </c>
      <c r="AT116" s="31"/>
    </row>
    <row r="117" spans="1:46" s="32" customFormat="1" ht="15.75" thickBot="1" x14ac:dyDescent="0.3">
      <c r="A117" s="21"/>
      <c r="B117" s="22" t="s">
        <v>7</v>
      </c>
      <c r="C117" s="23">
        <f>'Monthly ASR Under 18'!I117</f>
        <v>0</v>
      </c>
      <c r="D117" s="23">
        <f>'Monthly ASR Under 18'!J117</f>
        <v>0</v>
      </c>
      <c r="E117" s="23">
        <f>'Monthly ASR Under 18'!K117</f>
        <v>0</v>
      </c>
      <c r="F117" s="23">
        <f>'Monthly ASR Under 18'!L117</f>
        <v>0</v>
      </c>
      <c r="G117" s="23">
        <f>'Monthly ASR Under 18'!M117</f>
        <v>0</v>
      </c>
      <c r="H117" s="23">
        <f>'Monthly ASR Under 18'!N117</f>
        <v>0</v>
      </c>
      <c r="I117" s="61">
        <f t="shared" si="68"/>
        <v>0</v>
      </c>
      <c r="J117" s="23">
        <f>'Monthly ASR Under 18'!V117</f>
        <v>0</v>
      </c>
      <c r="K117" s="23">
        <f>'Monthly ASR Under 18'!W117</f>
        <v>0</v>
      </c>
      <c r="L117" s="23">
        <f>'Monthly ASR Under 18'!X117</f>
        <v>0</v>
      </c>
      <c r="M117" s="23">
        <f>'Monthly ASR Under 18'!Y117</f>
        <v>0</v>
      </c>
      <c r="N117" s="23">
        <f>'Monthly ASR Under 18'!Z117</f>
        <v>0</v>
      </c>
      <c r="O117" s="23">
        <f>'Monthly ASR Under 18'!AA117</f>
        <v>0</v>
      </c>
      <c r="P117" s="61">
        <f t="shared" si="69"/>
        <v>0</v>
      </c>
      <c r="Q117" s="23">
        <f>'Monthly ASR Under 18'!AI117</f>
        <v>0</v>
      </c>
      <c r="R117" s="23">
        <f>'Monthly ASR Under 18'!AJ117</f>
        <v>0</v>
      </c>
      <c r="S117" s="23">
        <f>'Monthly ASR Under 18'!AK117</f>
        <v>0</v>
      </c>
      <c r="T117" s="23">
        <f>'Monthly ASR Under 18'!AL117</f>
        <v>0</v>
      </c>
      <c r="U117" s="23">
        <f>'Monthly ASR Under 18'!AM117</f>
        <v>0</v>
      </c>
      <c r="V117" s="23">
        <f>'Monthly ASR Under 18'!AN117</f>
        <v>0</v>
      </c>
      <c r="W117" s="61">
        <f t="shared" si="70"/>
        <v>0</v>
      </c>
      <c r="X117" s="23">
        <f>'Monthly ASR Under 18'!AV117</f>
        <v>0</v>
      </c>
      <c r="Y117" s="23">
        <f>'Monthly ASR Under 18'!AW117</f>
        <v>0</v>
      </c>
      <c r="Z117" s="23">
        <f>'Monthly ASR Under 18'!AX117</f>
        <v>0</v>
      </c>
      <c r="AA117" s="23">
        <f>'Monthly ASR Under 18'!AY117</f>
        <v>0</v>
      </c>
      <c r="AB117" s="23">
        <f>'Monthly ASR Under 18'!AZ117</f>
        <v>0</v>
      </c>
      <c r="AC117" s="23">
        <f>'Monthly ASR Under 18'!BA117</f>
        <v>0</v>
      </c>
      <c r="AD117" s="61">
        <f t="shared" si="71"/>
        <v>0</v>
      </c>
      <c r="AE117" s="23">
        <f>'Monthly ASR Under 18'!BI117</f>
        <v>0</v>
      </c>
      <c r="AF117" s="23">
        <f>'Monthly ASR Under 18'!BJ117</f>
        <v>0</v>
      </c>
      <c r="AG117" s="23">
        <f>'Monthly ASR Under 18'!BK117</f>
        <v>0</v>
      </c>
      <c r="AH117" s="23">
        <f>'Monthly ASR Under 18'!BL117</f>
        <v>0</v>
      </c>
      <c r="AI117" s="23">
        <f>'Monthly ASR Under 18'!BM117</f>
        <v>0</v>
      </c>
      <c r="AJ117" s="23">
        <f>'Monthly ASR Under 18'!BN117</f>
        <v>0</v>
      </c>
      <c r="AK117" s="61">
        <f t="shared" si="72"/>
        <v>0</v>
      </c>
      <c r="AL117" s="23">
        <f>'Monthly ASR Under 18'!BV117</f>
        <v>0</v>
      </c>
      <c r="AM117" s="23">
        <f>'Monthly ASR Under 18'!BW117</f>
        <v>0</v>
      </c>
      <c r="AN117" s="23">
        <f>'Monthly ASR Under 18'!BX117</f>
        <v>0</v>
      </c>
      <c r="AO117" s="23">
        <f>'Monthly ASR Under 18'!BY117</f>
        <v>0</v>
      </c>
      <c r="AP117" s="23">
        <f>'Monthly ASR Under 18'!BZ117</f>
        <v>0</v>
      </c>
      <c r="AQ117" s="23">
        <f>'Monthly ASR Under 18'!CA117</f>
        <v>0</v>
      </c>
      <c r="AR117" s="61">
        <f t="shared" si="73"/>
        <v>0</v>
      </c>
      <c r="AS117" s="24">
        <f>SUM(C117:AL117)</f>
        <v>0</v>
      </c>
      <c r="AT117" s="31"/>
    </row>
    <row r="118" spans="1:46" ht="15.75" thickTop="1" x14ac:dyDescent="0.25">
      <c r="A118" s="56" t="s">
        <v>61</v>
      </c>
      <c r="B118" s="41" t="s">
        <v>6</v>
      </c>
      <c r="C118" s="28">
        <f t="shared" ref="C118:AS119" si="74">C114+C116</f>
        <v>0</v>
      </c>
      <c r="D118" s="28">
        <f t="shared" si="74"/>
        <v>0</v>
      </c>
      <c r="E118" s="28">
        <f t="shared" si="74"/>
        <v>0</v>
      </c>
      <c r="F118" s="28">
        <f t="shared" si="74"/>
        <v>0</v>
      </c>
      <c r="G118" s="28">
        <f t="shared" si="74"/>
        <v>0</v>
      </c>
      <c r="H118" s="28">
        <f t="shared" si="74"/>
        <v>0</v>
      </c>
      <c r="I118" s="63">
        <f t="shared" si="74"/>
        <v>0</v>
      </c>
      <c r="J118" s="28">
        <f t="shared" si="74"/>
        <v>0</v>
      </c>
      <c r="K118" s="28">
        <f t="shared" si="74"/>
        <v>0</v>
      </c>
      <c r="L118" s="28">
        <f t="shared" si="74"/>
        <v>0</v>
      </c>
      <c r="M118" s="28">
        <f t="shared" si="74"/>
        <v>0</v>
      </c>
      <c r="N118" s="28">
        <f t="shared" si="74"/>
        <v>0</v>
      </c>
      <c r="O118" s="28">
        <f t="shared" si="74"/>
        <v>0</v>
      </c>
      <c r="P118" s="63">
        <f t="shared" si="74"/>
        <v>0</v>
      </c>
      <c r="Q118" s="28">
        <f t="shared" si="74"/>
        <v>0</v>
      </c>
      <c r="R118" s="28">
        <f t="shared" si="74"/>
        <v>0</v>
      </c>
      <c r="S118" s="28">
        <f t="shared" si="74"/>
        <v>0</v>
      </c>
      <c r="T118" s="28">
        <f t="shared" si="74"/>
        <v>0</v>
      </c>
      <c r="U118" s="28">
        <f t="shared" si="74"/>
        <v>0</v>
      </c>
      <c r="V118" s="28">
        <f t="shared" si="74"/>
        <v>0</v>
      </c>
      <c r="W118" s="63">
        <f t="shared" si="74"/>
        <v>0</v>
      </c>
      <c r="X118" s="28">
        <f t="shared" si="74"/>
        <v>0</v>
      </c>
      <c r="Y118" s="28">
        <f t="shared" si="74"/>
        <v>0</v>
      </c>
      <c r="Z118" s="28">
        <f t="shared" si="74"/>
        <v>0</v>
      </c>
      <c r="AA118" s="28">
        <f t="shared" si="74"/>
        <v>0</v>
      </c>
      <c r="AB118" s="28">
        <f t="shared" si="74"/>
        <v>0</v>
      </c>
      <c r="AC118" s="28">
        <f t="shared" si="74"/>
        <v>0</v>
      </c>
      <c r="AD118" s="63">
        <f t="shared" si="74"/>
        <v>0</v>
      </c>
      <c r="AE118" s="28">
        <f t="shared" si="74"/>
        <v>0</v>
      </c>
      <c r="AF118" s="28">
        <f t="shared" si="74"/>
        <v>0</v>
      </c>
      <c r="AG118" s="28">
        <f t="shared" si="74"/>
        <v>0</v>
      </c>
      <c r="AH118" s="28">
        <f t="shared" si="74"/>
        <v>0</v>
      </c>
      <c r="AI118" s="28">
        <f t="shared" si="74"/>
        <v>0</v>
      </c>
      <c r="AJ118" s="28">
        <f t="shared" si="74"/>
        <v>0</v>
      </c>
      <c r="AK118" s="63">
        <f t="shared" si="74"/>
        <v>0</v>
      </c>
      <c r="AL118" s="28">
        <f t="shared" si="74"/>
        <v>0</v>
      </c>
      <c r="AM118" s="28">
        <f t="shared" si="74"/>
        <v>0</v>
      </c>
      <c r="AN118" s="28">
        <f t="shared" si="74"/>
        <v>0</v>
      </c>
      <c r="AO118" s="28">
        <f t="shared" si="74"/>
        <v>0</v>
      </c>
      <c r="AP118" s="28">
        <f t="shared" si="74"/>
        <v>0</v>
      </c>
      <c r="AQ118" s="28">
        <f t="shared" si="74"/>
        <v>0</v>
      </c>
      <c r="AR118" s="63">
        <f t="shared" si="74"/>
        <v>0</v>
      </c>
      <c r="AS118" s="38">
        <f t="shared" si="74"/>
        <v>0</v>
      </c>
    </row>
    <row r="119" spans="1:46" x14ac:dyDescent="0.25">
      <c r="A119" s="36"/>
      <c r="B119" s="41" t="s">
        <v>7</v>
      </c>
      <c r="C119" s="28">
        <f t="shared" si="74"/>
        <v>0</v>
      </c>
      <c r="D119" s="28">
        <f t="shared" si="74"/>
        <v>0</v>
      </c>
      <c r="E119" s="28">
        <f t="shared" si="74"/>
        <v>0</v>
      </c>
      <c r="F119" s="28">
        <f t="shared" si="74"/>
        <v>0</v>
      </c>
      <c r="G119" s="28">
        <f t="shared" si="74"/>
        <v>0</v>
      </c>
      <c r="H119" s="28">
        <f t="shared" si="74"/>
        <v>0</v>
      </c>
      <c r="I119" s="63">
        <f t="shared" si="74"/>
        <v>0</v>
      </c>
      <c r="J119" s="28">
        <f t="shared" si="74"/>
        <v>0</v>
      </c>
      <c r="K119" s="28">
        <f t="shared" si="74"/>
        <v>0</v>
      </c>
      <c r="L119" s="28">
        <f t="shared" si="74"/>
        <v>0</v>
      </c>
      <c r="M119" s="28">
        <f t="shared" si="74"/>
        <v>0</v>
      </c>
      <c r="N119" s="28">
        <f t="shared" si="74"/>
        <v>0</v>
      </c>
      <c r="O119" s="28">
        <f t="shared" si="74"/>
        <v>0</v>
      </c>
      <c r="P119" s="63">
        <f t="shared" si="74"/>
        <v>0</v>
      </c>
      <c r="Q119" s="28">
        <f t="shared" si="74"/>
        <v>0</v>
      </c>
      <c r="R119" s="28">
        <f t="shared" si="74"/>
        <v>0</v>
      </c>
      <c r="S119" s="28">
        <f t="shared" si="74"/>
        <v>0</v>
      </c>
      <c r="T119" s="28">
        <f t="shared" si="74"/>
        <v>0</v>
      </c>
      <c r="U119" s="28">
        <f t="shared" si="74"/>
        <v>0</v>
      </c>
      <c r="V119" s="28">
        <f t="shared" si="74"/>
        <v>0</v>
      </c>
      <c r="W119" s="63">
        <f t="shared" si="74"/>
        <v>0</v>
      </c>
      <c r="X119" s="28">
        <f t="shared" si="74"/>
        <v>0</v>
      </c>
      <c r="Y119" s="28">
        <f t="shared" si="74"/>
        <v>0</v>
      </c>
      <c r="Z119" s="28">
        <f t="shared" si="74"/>
        <v>0</v>
      </c>
      <c r="AA119" s="28">
        <f t="shared" si="74"/>
        <v>0</v>
      </c>
      <c r="AB119" s="28">
        <f t="shared" si="74"/>
        <v>0</v>
      </c>
      <c r="AC119" s="28">
        <f t="shared" si="74"/>
        <v>0</v>
      </c>
      <c r="AD119" s="63">
        <f t="shared" si="74"/>
        <v>0</v>
      </c>
      <c r="AE119" s="28">
        <f t="shared" si="74"/>
        <v>0</v>
      </c>
      <c r="AF119" s="28">
        <f t="shared" si="74"/>
        <v>0</v>
      </c>
      <c r="AG119" s="28">
        <f t="shared" si="74"/>
        <v>0</v>
      </c>
      <c r="AH119" s="28">
        <f t="shared" si="74"/>
        <v>0</v>
      </c>
      <c r="AI119" s="28">
        <f t="shared" si="74"/>
        <v>0</v>
      </c>
      <c r="AJ119" s="28">
        <f t="shared" si="74"/>
        <v>0</v>
      </c>
      <c r="AK119" s="63">
        <f t="shared" si="74"/>
        <v>0</v>
      </c>
      <c r="AL119" s="28">
        <f t="shared" si="74"/>
        <v>0</v>
      </c>
      <c r="AM119" s="28">
        <f t="shared" si="74"/>
        <v>0</v>
      </c>
      <c r="AN119" s="28">
        <f t="shared" si="74"/>
        <v>0</v>
      </c>
      <c r="AO119" s="28">
        <f t="shared" si="74"/>
        <v>0</v>
      </c>
      <c r="AP119" s="28">
        <f t="shared" si="74"/>
        <v>0</v>
      </c>
      <c r="AQ119" s="28">
        <f t="shared" si="74"/>
        <v>0</v>
      </c>
      <c r="AR119" s="63">
        <f t="shared" si="74"/>
        <v>0</v>
      </c>
      <c r="AS119" s="38">
        <f t="shared" si="74"/>
        <v>0</v>
      </c>
    </row>
    <row r="120" spans="1:46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Z120"/>
  <sheetViews>
    <sheetView zoomScaleNormal="100" workbookViewId="0"/>
  </sheetViews>
  <sheetFormatPr defaultColWidth="9.140625" defaultRowHeight="15" x14ac:dyDescent="0.25"/>
  <cols>
    <col min="1" max="1" width="43.28515625" style="57" customWidth="1"/>
    <col min="2" max="2" width="9.140625" style="2"/>
    <col min="3" max="80" width="9.140625" style="3"/>
    <col min="81" max="81" width="14.7109375" style="4" customWidth="1"/>
    <col min="82" max="16384" width="9.140625" style="2"/>
  </cols>
  <sheetData>
    <row r="1" spans="1:81" ht="15.75" x14ac:dyDescent="0.25">
      <c r="A1" s="1" t="s">
        <v>81</v>
      </c>
    </row>
    <row r="2" spans="1:81" s="8" customFormat="1" x14ac:dyDescent="0.25">
      <c r="A2" s="5" t="s">
        <v>0</v>
      </c>
      <c r="B2" s="6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 t="s">
        <v>2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 t="s">
        <v>3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>
        <v>15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>
        <v>16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>
        <v>17</v>
      </c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 t="s">
        <v>4</v>
      </c>
    </row>
    <row r="3" spans="1:81" s="8" customFormat="1" ht="15.75" thickBot="1" x14ac:dyDescent="0.3">
      <c r="A3" s="5"/>
      <c r="B3" s="6"/>
      <c r="C3" s="7" t="s">
        <v>67</v>
      </c>
      <c r="D3" s="7" t="s">
        <v>68</v>
      </c>
      <c r="E3" s="7" t="s">
        <v>69</v>
      </c>
      <c r="F3" s="7" t="s">
        <v>70</v>
      </c>
      <c r="G3" s="7" t="s">
        <v>69</v>
      </c>
      <c r="H3" s="7" t="s">
        <v>67</v>
      </c>
      <c r="I3" s="7" t="s">
        <v>67</v>
      </c>
      <c r="J3" s="7" t="s">
        <v>70</v>
      </c>
      <c r="K3" s="7" t="s">
        <v>71</v>
      </c>
      <c r="L3" s="7" t="s">
        <v>72</v>
      </c>
      <c r="M3" s="7" t="s">
        <v>73</v>
      </c>
      <c r="N3" s="7" t="s">
        <v>74</v>
      </c>
      <c r="O3" s="7" t="s">
        <v>76</v>
      </c>
      <c r="P3" s="7" t="s">
        <v>67</v>
      </c>
      <c r="Q3" s="7" t="s">
        <v>68</v>
      </c>
      <c r="R3" s="7" t="s">
        <v>69</v>
      </c>
      <c r="S3" s="7" t="s">
        <v>70</v>
      </c>
      <c r="T3" s="7" t="s">
        <v>69</v>
      </c>
      <c r="U3" s="7" t="s">
        <v>67</v>
      </c>
      <c r="V3" s="7" t="s">
        <v>67</v>
      </c>
      <c r="W3" s="7" t="s">
        <v>70</v>
      </c>
      <c r="X3" s="7" t="s">
        <v>71</v>
      </c>
      <c r="Y3" s="7" t="s">
        <v>72</v>
      </c>
      <c r="Z3" s="7" t="s">
        <v>73</v>
      </c>
      <c r="AA3" s="7" t="s">
        <v>74</v>
      </c>
      <c r="AB3" s="7" t="s">
        <v>76</v>
      </c>
      <c r="AC3" s="7" t="s">
        <v>67</v>
      </c>
      <c r="AD3" s="7" t="s">
        <v>68</v>
      </c>
      <c r="AE3" s="7" t="s">
        <v>69</v>
      </c>
      <c r="AF3" s="7" t="s">
        <v>70</v>
      </c>
      <c r="AG3" s="7" t="s">
        <v>69</v>
      </c>
      <c r="AH3" s="7" t="s">
        <v>67</v>
      </c>
      <c r="AI3" s="7" t="s">
        <v>67</v>
      </c>
      <c r="AJ3" s="7" t="s">
        <v>70</v>
      </c>
      <c r="AK3" s="7" t="s">
        <v>71</v>
      </c>
      <c r="AL3" s="7" t="s">
        <v>72</v>
      </c>
      <c r="AM3" s="7" t="s">
        <v>73</v>
      </c>
      <c r="AN3" s="7" t="s">
        <v>74</v>
      </c>
      <c r="AO3" s="7" t="s">
        <v>76</v>
      </c>
      <c r="AP3" s="7" t="s">
        <v>67</v>
      </c>
      <c r="AQ3" s="7" t="s">
        <v>68</v>
      </c>
      <c r="AR3" s="7" t="s">
        <v>69</v>
      </c>
      <c r="AS3" s="7" t="s">
        <v>70</v>
      </c>
      <c r="AT3" s="7" t="s">
        <v>69</v>
      </c>
      <c r="AU3" s="7" t="s">
        <v>67</v>
      </c>
      <c r="AV3" s="7" t="s">
        <v>67</v>
      </c>
      <c r="AW3" s="7" t="s">
        <v>70</v>
      </c>
      <c r="AX3" s="7" t="s">
        <v>71</v>
      </c>
      <c r="AY3" s="7" t="s">
        <v>72</v>
      </c>
      <c r="AZ3" s="7" t="s">
        <v>73</v>
      </c>
      <c r="BA3" s="7" t="s">
        <v>74</v>
      </c>
      <c r="BB3" s="7" t="s">
        <v>76</v>
      </c>
      <c r="BC3" s="7" t="s">
        <v>67</v>
      </c>
      <c r="BD3" s="7" t="s">
        <v>68</v>
      </c>
      <c r="BE3" s="7" t="s">
        <v>69</v>
      </c>
      <c r="BF3" s="7" t="s">
        <v>70</v>
      </c>
      <c r="BG3" s="7" t="s">
        <v>69</v>
      </c>
      <c r="BH3" s="7" t="s">
        <v>67</v>
      </c>
      <c r="BI3" s="7" t="s">
        <v>67</v>
      </c>
      <c r="BJ3" s="7" t="s">
        <v>70</v>
      </c>
      <c r="BK3" s="7" t="s">
        <v>71</v>
      </c>
      <c r="BL3" s="7" t="s">
        <v>72</v>
      </c>
      <c r="BM3" s="7" t="s">
        <v>73</v>
      </c>
      <c r="BN3" s="7" t="s">
        <v>74</v>
      </c>
      <c r="BO3" s="7" t="s">
        <v>76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69</v>
      </c>
      <c r="BU3" s="7" t="s">
        <v>67</v>
      </c>
      <c r="BV3" s="7" t="s">
        <v>67</v>
      </c>
      <c r="BW3" s="7" t="s">
        <v>70</v>
      </c>
      <c r="BX3" s="7" t="s">
        <v>71</v>
      </c>
      <c r="BY3" s="7" t="s">
        <v>72</v>
      </c>
      <c r="BZ3" s="7" t="s">
        <v>73</v>
      </c>
      <c r="CA3" s="7" t="s">
        <v>74</v>
      </c>
      <c r="CB3" s="7" t="s">
        <v>76</v>
      </c>
      <c r="CC3" s="7"/>
    </row>
    <row r="4" spans="1:81" ht="15.75" thickTop="1" x14ac:dyDescent="0.25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58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58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58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58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58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58"/>
      <c r="CC4" s="12"/>
    </row>
    <row r="5" spans="1:81" x14ac:dyDescent="0.25">
      <c r="A5" s="13"/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9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59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59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59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59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59"/>
      <c r="CC5" s="16"/>
    </row>
    <row r="6" spans="1:81" ht="30" x14ac:dyDescent="0.25">
      <c r="A6" s="17" t="s">
        <v>8</v>
      </c>
      <c r="B6" s="18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60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60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60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60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60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60"/>
      <c r="CC6" s="20"/>
    </row>
    <row r="7" spans="1:81" x14ac:dyDescent="0.25">
      <c r="A7" s="13"/>
      <c r="B7" s="14" t="s">
        <v>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59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59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59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59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59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59"/>
      <c r="CC7" s="16"/>
    </row>
    <row r="8" spans="1:81" x14ac:dyDescent="0.25">
      <c r="A8" s="17" t="s">
        <v>9</v>
      </c>
      <c r="B8" s="18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60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60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60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60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60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60"/>
      <c r="CC8" s="20"/>
    </row>
    <row r="9" spans="1:81" x14ac:dyDescent="0.25">
      <c r="A9" s="13"/>
      <c r="B9" s="14" t="s">
        <v>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59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59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59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59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59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59"/>
      <c r="CC9" s="16"/>
    </row>
    <row r="10" spans="1:81" x14ac:dyDescent="0.25">
      <c r="A10" s="17" t="s">
        <v>10</v>
      </c>
      <c r="B10" s="18" t="s">
        <v>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6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60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60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60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60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60"/>
      <c r="CC10" s="20"/>
    </row>
    <row r="11" spans="1:81" x14ac:dyDescent="0.25">
      <c r="A11" s="13"/>
      <c r="B11" s="14" t="s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59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59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59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59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59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59"/>
      <c r="CC11" s="16"/>
    </row>
    <row r="12" spans="1:81" x14ac:dyDescent="0.25">
      <c r="A12" s="17" t="s">
        <v>11</v>
      </c>
      <c r="B12" s="18" t="s">
        <v>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6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6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60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60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60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60"/>
      <c r="CC12" s="20"/>
    </row>
    <row r="13" spans="1:81" x14ac:dyDescent="0.25">
      <c r="A13" s="13"/>
      <c r="B13" s="14" t="s">
        <v>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9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59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59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59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59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59"/>
      <c r="CC13" s="16"/>
    </row>
    <row r="14" spans="1:81" x14ac:dyDescent="0.25">
      <c r="A14" s="17" t="s">
        <v>12</v>
      </c>
      <c r="B14" s="18" t="s">
        <v>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6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60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60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6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60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60"/>
      <c r="CC14" s="20"/>
    </row>
    <row r="15" spans="1:81" x14ac:dyDescent="0.25">
      <c r="A15" s="13"/>
      <c r="B15" s="14" t="s"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59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9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59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59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59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59"/>
      <c r="CC15" s="16"/>
    </row>
    <row r="16" spans="1:81" x14ac:dyDescent="0.25">
      <c r="A16" s="17" t="s">
        <v>13</v>
      </c>
      <c r="B16" s="18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60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60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60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60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60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60"/>
      <c r="CC16" s="20"/>
    </row>
    <row r="17" spans="1:104" x14ac:dyDescent="0.25">
      <c r="A17" s="13"/>
      <c r="B17" s="14" t="s">
        <v>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59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59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59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59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59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59"/>
      <c r="CC17" s="16"/>
    </row>
    <row r="18" spans="1:104" x14ac:dyDescent="0.25">
      <c r="A18" s="17" t="s">
        <v>14</v>
      </c>
      <c r="B18" s="18" t="s">
        <v>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6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60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60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60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60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60"/>
      <c r="CC18" s="20"/>
    </row>
    <row r="19" spans="1:104" x14ac:dyDescent="0.25">
      <c r="A19" s="13"/>
      <c r="B19" s="14" t="s">
        <v>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59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59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59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59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59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59"/>
      <c r="CC19" s="16"/>
    </row>
    <row r="20" spans="1:104" x14ac:dyDescent="0.25">
      <c r="A20" s="17" t="s">
        <v>15</v>
      </c>
      <c r="B20" s="18" t="s">
        <v>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6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60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60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60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60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60"/>
      <c r="CC20" s="20"/>
    </row>
    <row r="21" spans="1:104" ht="15.75" thickBot="1" x14ac:dyDescent="0.3">
      <c r="A21" s="21"/>
      <c r="B21" s="22" t="s">
        <v>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61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61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61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61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61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61"/>
      <c r="CC21" s="24"/>
    </row>
    <row r="22" spans="1:104" ht="15.75" thickTop="1" x14ac:dyDescent="0.25">
      <c r="A22" s="25" t="s">
        <v>16</v>
      </c>
      <c r="B22" s="26" t="s">
        <v>6</v>
      </c>
      <c r="C22" s="27">
        <f t="shared" ref="C22:CC23" si="0">SUM(C4+C6+C8+C10+C12+C14+C16+C18+C20)</f>
        <v>0</v>
      </c>
      <c r="D22" s="27">
        <f t="shared" ref="D22:I22" si="1">SUM(D4+D6+D8+D10+D12+D14+D16+D18+D20)</f>
        <v>0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 t="shared" si="1"/>
        <v>0</v>
      </c>
      <c r="I22" s="27">
        <f t="shared" si="1"/>
        <v>0</v>
      </c>
      <c r="J22" s="27">
        <f t="shared" si="0"/>
        <v>0</v>
      </c>
      <c r="K22" s="27">
        <f t="shared" si="0"/>
        <v>0</v>
      </c>
      <c r="L22" s="27">
        <f t="shared" si="0"/>
        <v>0</v>
      </c>
      <c r="M22" s="27">
        <f t="shared" si="0"/>
        <v>0</v>
      </c>
      <c r="N22" s="27">
        <f t="shared" si="0"/>
        <v>0</v>
      </c>
      <c r="O22" s="62">
        <f t="shared" si="0"/>
        <v>0</v>
      </c>
      <c r="P22" s="27">
        <f t="shared" ref="P22:CA22" si="2">SUM(P4+P6+P8+P10+P12+P14+P16+P18+P20)</f>
        <v>0</v>
      </c>
      <c r="Q22" s="27">
        <f t="shared" si="2"/>
        <v>0</v>
      </c>
      <c r="R22" s="27">
        <f t="shared" si="2"/>
        <v>0</v>
      </c>
      <c r="S22" s="27">
        <f t="shared" si="2"/>
        <v>0</v>
      </c>
      <c r="T22" s="27">
        <f t="shared" si="2"/>
        <v>0</v>
      </c>
      <c r="U22" s="27">
        <f t="shared" si="2"/>
        <v>0</v>
      </c>
      <c r="V22" s="27">
        <f t="shared" si="2"/>
        <v>0</v>
      </c>
      <c r="W22" s="27">
        <f t="shared" si="2"/>
        <v>0</v>
      </c>
      <c r="X22" s="27">
        <f t="shared" si="2"/>
        <v>0</v>
      </c>
      <c r="Y22" s="27">
        <f t="shared" si="2"/>
        <v>0</v>
      </c>
      <c r="Z22" s="27">
        <f t="shared" si="2"/>
        <v>0</v>
      </c>
      <c r="AA22" s="27">
        <f t="shared" si="2"/>
        <v>0</v>
      </c>
      <c r="AB22" s="62">
        <f t="shared" si="2"/>
        <v>0</v>
      </c>
      <c r="AC22" s="27">
        <f t="shared" si="2"/>
        <v>0</v>
      </c>
      <c r="AD22" s="27">
        <f t="shared" si="2"/>
        <v>0</v>
      </c>
      <c r="AE22" s="27">
        <f t="shared" si="2"/>
        <v>0</v>
      </c>
      <c r="AF22" s="27">
        <f t="shared" si="2"/>
        <v>0</v>
      </c>
      <c r="AG22" s="27">
        <f t="shared" si="2"/>
        <v>0</v>
      </c>
      <c r="AH22" s="27">
        <f t="shared" si="2"/>
        <v>0</v>
      </c>
      <c r="AI22" s="27">
        <f t="shared" si="2"/>
        <v>0</v>
      </c>
      <c r="AJ22" s="27">
        <f t="shared" si="2"/>
        <v>0</v>
      </c>
      <c r="AK22" s="27">
        <f t="shared" si="2"/>
        <v>0</v>
      </c>
      <c r="AL22" s="27">
        <f t="shared" si="2"/>
        <v>0</v>
      </c>
      <c r="AM22" s="27">
        <f t="shared" si="2"/>
        <v>0</v>
      </c>
      <c r="AN22" s="27">
        <f t="shared" si="2"/>
        <v>0</v>
      </c>
      <c r="AO22" s="62">
        <f t="shared" si="2"/>
        <v>0</v>
      </c>
      <c r="AP22" s="27">
        <f t="shared" si="2"/>
        <v>0</v>
      </c>
      <c r="AQ22" s="27">
        <f t="shared" si="2"/>
        <v>0</v>
      </c>
      <c r="AR22" s="27">
        <f t="shared" si="2"/>
        <v>0</v>
      </c>
      <c r="AS22" s="27">
        <f t="shared" si="2"/>
        <v>0</v>
      </c>
      <c r="AT22" s="27">
        <f t="shared" si="2"/>
        <v>0</v>
      </c>
      <c r="AU22" s="27">
        <f t="shared" si="2"/>
        <v>0</v>
      </c>
      <c r="AV22" s="27">
        <f t="shared" si="2"/>
        <v>0</v>
      </c>
      <c r="AW22" s="27">
        <f t="shared" si="2"/>
        <v>0</v>
      </c>
      <c r="AX22" s="27">
        <f t="shared" si="2"/>
        <v>0</v>
      </c>
      <c r="AY22" s="27">
        <f t="shared" si="2"/>
        <v>0</v>
      </c>
      <c r="AZ22" s="27">
        <f t="shared" si="2"/>
        <v>0</v>
      </c>
      <c r="BA22" s="27">
        <f t="shared" si="2"/>
        <v>0</v>
      </c>
      <c r="BB22" s="62">
        <f t="shared" si="2"/>
        <v>0</v>
      </c>
      <c r="BC22" s="27">
        <f t="shared" si="2"/>
        <v>0</v>
      </c>
      <c r="BD22" s="27">
        <f t="shared" si="2"/>
        <v>0</v>
      </c>
      <c r="BE22" s="27">
        <f t="shared" si="2"/>
        <v>0</v>
      </c>
      <c r="BF22" s="27">
        <f t="shared" si="2"/>
        <v>0</v>
      </c>
      <c r="BG22" s="27">
        <f t="shared" si="2"/>
        <v>0</v>
      </c>
      <c r="BH22" s="27">
        <f t="shared" si="2"/>
        <v>0</v>
      </c>
      <c r="BI22" s="27">
        <f t="shared" si="2"/>
        <v>0</v>
      </c>
      <c r="BJ22" s="27">
        <f t="shared" si="2"/>
        <v>0</v>
      </c>
      <c r="BK22" s="27">
        <f t="shared" si="2"/>
        <v>0</v>
      </c>
      <c r="BL22" s="27">
        <f t="shared" si="2"/>
        <v>0</v>
      </c>
      <c r="BM22" s="27">
        <f t="shared" si="2"/>
        <v>0</v>
      </c>
      <c r="BN22" s="27">
        <f t="shared" si="2"/>
        <v>0</v>
      </c>
      <c r="BO22" s="62">
        <f t="shared" si="2"/>
        <v>0</v>
      </c>
      <c r="BP22" s="27">
        <f t="shared" si="2"/>
        <v>0</v>
      </c>
      <c r="BQ22" s="27">
        <f t="shared" si="2"/>
        <v>0</v>
      </c>
      <c r="BR22" s="27">
        <f t="shared" si="2"/>
        <v>0</v>
      </c>
      <c r="BS22" s="27">
        <f t="shared" si="2"/>
        <v>0</v>
      </c>
      <c r="BT22" s="27">
        <f t="shared" si="2"/>
        <v>0</v>
      </c>
      <c r="BU22" s="27">
        <f t="shared" si="2"/>
        <v>0</v>
      </c>
      <c r="BV22" s="27">
        <f t="shared" si="2"/>
        <v>0</v>
      </c>
      <c r="BW22" s="27">
        <f t="shared" si="2"/>
        <v>0</v>
      </c>
      <c r="BX22" s="27">
        <f t="shared" si="2"/>
        <v>0</v>
      </c>
      <c r="BY22" s="27">
        <f t="shared" si="2"/>
        <v>0</v>
      </c>
      <c r="BZ22" s="27">
        <f t="shared" si="2"/>
        <v>0</v>
      </c>
      <c r="CA22" s="27">
        <f t="shared" si="2"/>
        <v>0</v>
      </c>
      <c r="CB22" s="62">
        <f t="shared" ref="CB22" si="3">SUM(CB4+CB6+CB8+CB10+CB12+CB14+CB16+CB18+CB20)</f>
        <v>0</v>
      </c>
      <c r="CC22" s="28">
        <f t="shared" si="0"/>
        <v>0</v>
      </c>
    </row>
    <row r="23" spans="1:104" x14ac:dyDescent="0.25">
      <c r="A23" s="29"/>
      <c r="B23" s="26" t="s">
        <v>7</v>
      </c>
      <c r="C23" s="27">
        <f t="shared" si="0"/>
        <v>0</v>
      </c>
      <c r="D23" s="27">
        <f t="shared" ref="D23:I23" si="4">SUM(D5+D7+D9+D11+D13+D15+D17+D19+D21)</f>
        <v>0</v>
      </c>
      <c r="E23" s="27">
        <f t="shared" si="4"/>
        <v>0</v>
      </c>
      <c r="F23" s="27">
        <f t="shared" si="4"/>
        <v>0</v>
      </c>
      <c r="G23" s="27">
        <f t="shared" si="4"/>
        <v>0</v>
      </c>
      <c r="H23" s="27">
        <f t="shared" si="4"/>
        <v>0</v>
      </c>
      <c r="I23" s="27">
        <f t="shared" si="4"/>
        <v>0</v>
      </c>
      <c r="J23" s="27">
        <f t="shared" si="0"/>
        <v>0</v>
      </c>
      <c r="K23" s="27">
        <f t="shared" si="0"/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62">
        <f t="shared" si="0"/>
        <v>0</v>
      </c>
      <c r="P23" s="27">
        <f t="shared" ref="P23:CA23" si="5">SUM(P5+P7+P9+P11+P13+P15+P17+P19+P21)</f>
        <v>0</v>
      </c>
      <c r="Q23" s="27">
        <f t="shared" si="5"/>
        <v>0</v>
      </c>
      <c r="R23" s="27">
        <f t="shared" si="5"/>
        <v>0</v>
      </c>
      <c r="S23" s="27">
        <f t="shared" si="5"/>
        <v>0</v>
      </c>
      <c r="T23" s="27">
        <f t="shared" si="5"/>
        <v>0</v>
      </c>
      <c r="U23" s="27">
        <f t="shared" si="5"/>
        <v>0</v>
      </c>
      <c r="V23" s="27">
        <f t="shared" si="5"/>
        <v>0</v>
      </c>
      <c r="W23" s="27">
        <f t="shared" si="5"/>
        <v>0</v>
      </c>
      <c r="X23" s="27">
        <f t="shared" si="5"/>
        <v>0</v>
      </c>
      <c r="Y23" s="27">
        <f t="shared" si="5"/>
        <v>0</v>
      </c>
      <c r="Z23" s="27">
        <f t="shared" si="5"/>
        <v>0</v>
      </c>
      <c r="AA23" s="27">
        <f t="shared" si="5"/>
        <v>0</v>
      </c>
      <c r="AB23" s="62">
        <f t="shared" si="5"/>
        <v>0</v>
      </c>
      <c r="AC23" s="27">
        <f t="shared" si="5"/>
        <v>0</v>
      </c>
      <c r="AD23" s="27">
        <f t="shared" si="5"/>
        <v>0</v>
      </c>
      <c r="AE23" s="27">
        <f t="shared" si="5"/>
        <v>0</v>
      </c>
      <c r="AF23" s="27">
        <f t="shared" si="5"/>
        <v>0</v>
      </c>
      <c r="AG23" s="27">
        <f t="shared" si="5"/>
        <v>0</v>
      </c>
      <c r="AH23" s="27">
        <f t="shared" si="5"/>
        <v>0</v>
      </c>
      <c r="AI23" s="27">
        <f t="shared" si="5"/>
        <v>0</v>
      </c>
      <c r="AJ23" s="27">
        <f t="shared" si="5"/>
        <v>0</v>
      </c>
      <c r="AK23" s="27">
        <f t="shared" si="5"/>
        <v>0</v>
      </c>
      <c r="AL23" s="27">
        <f t="shared" si="5"/>
        <v>0</v>
      </c>
      <c r="AM23" s="27">
        <f t="shared" si="5"/>
        <v>0</v>
      </c>
      <c r="AN23" s="27">
        <f t="shared" si="5"/>
        <v>0</v>
      </c>
      <c r="AO23" s="62">
        <f t="shared" si="5"/>
        <v>0</v>
      </c>
      <c r="AP23" s="27">
        <f t="shared" si="5"/>
        <v>0</v>
      </c>
      <c r="AQ23" s="27">
        <f t="shared" si="5"/>
        <v>0</v>
      </c>
      <c r="AR23" s="27">
        <f t="shared" si="5"/>
        <v>0</v>
      </c>
      <c r="AS23" s="27">
        <f t="shared" si="5"/>
        <v>0</v>
      </c>
      <c r="AT23" s="27">
        <f t="shared" si="5"/>
        <v>0</v>
      </c>
      <c r="AU23" s="27">
        <f t="shared" si="5"/>
        <v>0</v>
      </c>
      <c r="AV23" s="27">
        <f t="shared" si="5"/>
        <v>0</v>
      </c>
      <c r="AW23" s="27">
        <f t="shared" si="5"/>
        <v>0</v>
      </c>
      <c r="AX23" s="27">
        <f t="shared" si="5"/>
        <v>0</v>
      </c>
      <c r="AY23" s="27">
        <f t="shared" si="5"/>
        <v>0</v>
      </c>
      <c r="AZ23" s="27">
        <f t="shared" si="5"/>
        <v>0</v>
      </c>
      <c r="BA23" s="27">
        <f t="shared" si="5"/>
        <v>0</v>
      </c>
      <c r="BB23" s="62">
        <f t="shared" si="5"/>
        <v>0</v>
      </c>
      <c r="BC23" s="27">
        <f t="shared" si="5"/>
        <v>0</v>
      </c>
      <c r="BD23" s="27">
        <f t="shared" si="5"/>
        <v>0</v>
      </c>
      <c r="BE23" s="27">
        <f t="shared" si="5"/>
        <v>0</v>
      </c>
      <c r="BF23" s="27">
        <f t="shared" si="5"/>
        <v>0</v>
      </c>
      <c r="BG23" s="27">
        <f t="shared" si="5"/>
        <v>0</v>
      </c>
      <c r="BH23" s="27">
        <f t="shared" si="5"/>
        <v>0</v>
      </c>
      <c r="BI23" s="27">
        <f t="shared" si="5"/>
        <v>0</v>
      </c>
      <c r="BJ23" s="27">
        <f t="shared" si="5"/>
        <v>0</v>
      </c>
      <c r="BK23" s="27">
        <f t="shared" si="5"/>
        <v>0</v>
      </c>
      <c r="BL23" s="27">
        <f t="shared" si="5"/>
        <v>0</v>
      </c>
      <c r="BM23" s="27">
        <f t="shared" si="5"/>
        <v>0</v>
      </c>
      <c r="BN23" s="27">
        <f t="shared" si="5"/>
        <v>0</v>
      </c>
      <c r="BO23" s="62">
        <f t="shared" si="5"/>
        <v>0</v>
      </c>
      <c r="BP23" s="27">
        <f t="shared" si="5"/>
        <v>0</v>
      </c>
      <c r="BQ23" s="27">
        <f t="shared" si="5"/>
        <v>0</v>
      </c>
      <c r="BR23" s="27">
        <f t="shared" si="5"/>
        <v>0</v>
      </c>
      <c r="BS23" s="27">
        <f t="shared" si="5"/>
        <v>0</v>
      </c>
      <c r="BT23" s="27">
        <f t="shared" si="5"/>
        <v>0</v>
      </c>
      <c r="BU23" s="27">
        <f t="shared" si="5"/>
        <v>0</v>
      </c>
      <c r="BV23" s="27">
        <f t="shared" si="5"/>
        <v>0</v>
      </c>
      <c r="BW23" s="27">
        <f t="shared" si="5"/>
        <v>0</v>
      </c>
      <c r="BX23" s="27">
        <f t="shared" si="5"/>
        <v>0</v>
      </c>
      <c r="BY23" s="27">
        <f t="shared" si="5"/>
        <v>0</v>
      </c>
      <c r="BZ23" s="27">
        <f t="shared" si="5"/>
        <v>0</v>
      </c>
      <c r="CA23" s="27">
        <f t="shared" si="5"/>
        <v>0</v>
      </c>
      <c r="CB23" s="62">
        <f t="shared" ref="CB23" si="6">SUM(CB5+CB7+CB9+CB11+CB13+CB15+CB17+CB19+CB21)</f>
        <v>0</v>
      </c>
      <c r="CC23" s="28">
        <f t="shared" si="0"/>
        <v>0</v>
      </c>
    </row>
    <row r="24" spans="1:104" x14ac:dyDescent="0.25">
      <c r="A24" s="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8"/>
    </row>
    <row r="25" spans="1:104" s="8" customFormat="1" x14ac:dyDescent="0.25">
      <c r="A25" s="5" t="s">
        <v>17</v>
      </c>
      <c r="B25" s="6"/>
      <c r="C25" s="7" t="s"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 t="s">
        <v>2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 t="s">
        <v>3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>
        <v>15</v>
      </c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>
        <v>16</v>
      </c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>
        <v>17</v>
      </c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 t="s">
        <v>4</v>
      </c>
    </row>
    <row r="26" spans="1:104" s="8" customFormat="1" ht="15.75" thickBot="1" x14ac:dyDescent="0.3">
      <c r="A26" s="5"/>
      <c r="B26" s="6"/>
      <c r="C26" s="7" t="s">
        <v>67</v>
      </c>
      <c r="D26" s="7" t="s">
        <v>68</v>
      </c>
      <c r="E26" s="7" t="s">
        <v>69</v>
      </c>
      <c r="F26" s="7" t="s">
        <v>70</v>
      </c>
      <c r="G26" s="7" t="s">
        <v>69</v>
      </c>
      <c r="H26" s="7" t="s">
        <v>67</v>
      </c>
      <c r="I26" s="7" t="s">
        <v>67</v>
      </c>
      <c r="J26" s="7" t="s">
        <v>70</v>
      </c>
      <c r="K26" s="7" t="s">
        <v>71</v>
      </c>
      <c r="L26" s="7" t="s">
        <v>72</v>
      </c>
      <c r="M26" s="7" t="s">
        <v>73</v>
      </c>
      <c r="N26" s="7" t="s">
        <v>74</v>
      </c>
      <c r="O26" s="7" t="s">
        <v>76</v>
      </c>
      <c r="P26" s="7" t="s">
        <v>67</v>
      </c>
      <c r="Q26" s="7" t="s">
        <v>68</v>
      </c>
      <c r="R26" s="7" t="s">
        <v>69</v>
      </c>
      <c r="S26" s="7" t="s">
        <v>70</v>
      </c>
      <c r="T26" s="7" t="s">
        <v>69</v>
      </c>
      <c r="U26" s="7" t="s">
        <v>67</v>
      </c>
      <c r="V26" s="7" t="s">
        <v>67</v>
      </c>
      <c r="W26" s="7" t="s">
        <v>70</v>
      </c>
      <c r="X26" s="7" t="s">
        <v>71</v>
      </c>
      <c r="Y26" s="7" t="s">
        <v>72</v>
      </c>
      <c r="Z26" s="7" t="s">
        <v>73</v>
      </c>
      <c r="AA26" s="7" t="s">
        <v>74</v>
      </c>
      <c r="AB26" s="7" t="s">
        <v>76</v>
      </c>
      <c r="AC26" s="7" t="s">
        <v>67</v>
      </c>
      <c r="AD26" s="7" t="s">
        <v>68</v>
      </c>
      <c r="AE26" s="7" t="s">
        <v>69</v>
      </c>
      <c r="AF26" s="7" t="s">
        <v>70</v>
      </c>
      <c r="AG26" s="7" t="s">
        <v>69</v>
      </c>
      <c r="AH26" s="7" t="s">
        <v>67</v>
      </c>
      <c r="AI26" s="7" t="s">
        <v>67</v>
      </c>
      <c r="AJ26" s="7" t="s">
        <v>70</v>
      </c>
      <c r="AK26" s="7" t="s">
        <v>71</v>
      </c>
      <c r="AL26" s="7" t="s">
        <v>72</v>
      </c>
      <c r="AM26" s="7" t="s">
        <v>73</v>
      </c>
      <c r="AN26" s="7" t="s">
        <v>74</v>
      </c>
      <c r="AO26" s="7" t="s">
        <v>76</v>
      </c>
      <c r="AP26" s="7" t="s">
        <v>67</v>
      </c>
      <c r="AQ26" s="7" t="s">
        <v>68</v>
      </c>
      <c r="AR26" s="7" t="s">
        <v>69</v>
      </c>
      <c r="AS26" s="7" t="s">
        <v>70</v>
      </c>
      <c r="AT26" s="7" t="s">
        <v>69</v>
      </c>
      <c r="AU26" s="7" t="s">
        <v>67</v>
      </c>
      <c r="AV26" s="7" t="s">
        <v>67</v>
      </c>
      <c r="AW26" s="7" t="s">
        <v>70</v>
      </c>
      <c r="AX26" s="7" t="s">
        <v>71</v>
      </c>
      <c r="AY26" s="7" t="s">
        <v>72</v>
      </c>
      <c r="AZ26" s="7" t="s">
        <v>73</v>
      </c>
      <c r="BA26" s="7" t="s">
        <v>74</v>
      </c>
      <c r="BB26" s="7" t="s">
        <v>76</v>
      </c>
      <c r="BC26" s="7" t="s">
        <v>67</v>
      </c>
      <c r="BD26" s="7" t="s">
        <v>68</v>
      </c>
      <c r="BE26" s="7" t="s">
        <v>69</v>
      </c>
      <c r="BF26" s="7" t="s">
        <v>70</v>
      </c>
      <c r="BG26" s="7" t="s">
        <v>69</v>
      </c>
      <c r="BH26" s="7" t="s">
        <v>67</v>
      </c>
      <c r="BI26" s="7" t="s">
        <v>67</v>
      </c>
      <c r="BJ26" s="7" t="s">
        <v>70</v>
      </c>
      <c r="BK26" s="7" t="s">
        <v>71</v>
      </c>
      <c r="BL26" s="7" t="s">
        <v>72</v>
      </c>
      <c r="BM26" s="7" t="s">
        <v>73</v>
      </c>
      <c r="BN26" s="7" t="s">
        <v>74</v>
      </c>
      <c r="BO26" s="7" t="s">
        <v>76</v>
      </c>
      <c r="BP26" s="7" t="s">
        <v>67</v>
      </c>
      <c r="BQ26" s="7" t="s">
        <v>68</v>
      </c>
      <c r="BR26" s="7" t="s">
        <v>69</v>
      </c>
      <c r="BS26" s="7" t="s">
        <v>70</v>
      </c>
      <c r="BT26" s="7" t="s">
        <v>69</v>
      </c>
      <c r="BU26" s="7" t="s">
        <v>67</v>
      </c>
      <c r="BV26" s="7" t="s">
        <v>67</v>
      </c>
      <c r="BW26" s="7" t="s">
        <v>70</v>
      </c>
      <c r="BX26" s="7" t="s">
        <v>71</v>
      </c>
      <c r="BY26" s="7" t="s">
        <v>72</v>
      </c>
      <c r="BZ26" s="7" t="s">
        <v>73</v>
      </c>
      <c r="CA26" s="7" t="s">
        <v>74</v>
      </c>
      <c r="CB26" s="7" t="s">
        <v>76</v>
      </c>
      <c r="CC26" s="7"/>
    </row>
    <row r="27" spans="1:104" s="31" customFormat="1" ht="15.75" thickTop="1" x14ac:dyDescent="0.25">
      <c r="A27" s="9" t="s">
        <v>18</v>
      </c>
      <c r="B27" s="30" t="s">
        <v>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58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58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58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58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58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58"/>
      <c r="CC27" s="1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</row>
    <row r="28" spans="1:104" s="31" customFormat="1" x14ac:dyDescent="0.25">
      <c r="A28" s="13"/>
      <c r="B28" s="33" t="s">
        <v>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59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9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59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59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59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59"/>
      <c r="CC28" s="16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</row>
    <row r="29" spans="1:104" s="31" customFormat="1" ht="30" x14ac:dyDescent="0.25">
      <c r="A29" s="17" t="s">
        <v>19</v>
      </c>
      <c r="B29" s="34" t="s">
        <v>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60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60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60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60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60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60"/>
      <c r="CC29" s="20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</row>
    <row r="30" spans="1:104" s="31" customFormat="1" x14ac:dyDescent="0.25">
      <c r="A30" s="13"/>
      <c r="B30" s="33" t="s">
        <v>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59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59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59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59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59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59"/>
      <c r="CC30" s="16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</row>
    <row r="31" spans="1:104" s="31" customFormat="1" x14ac:dyDescent="0.25">
      <c r="A31" s="17" t="s">
        <v>20</v>
      </c>
      <c r="B31" s="34" t="s">
        <v>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6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6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60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60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60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60"/>
      <c r="CC31" s="20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</row>
    <row r="32" spans="1:104" s="31" customFormat="1" x14ac:dyDescent="0.25">
      <c r="A32" s="13"/>
      <c r="B32" s="33" t="s">
        <v>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59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59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59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59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59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59"/>
      <c r="CC32" s="16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</row>
    <row r="33" spans="1:104" s="31" customFormat="1" x14ac:dyDescent="0.25">
      <c r="A33" s="17" t="s">
        <v>21</v>
      </c>
      <c r="B33" s="34" t="s">
        <v>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60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60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60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60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60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60"/>
      <c r="CC33" s="20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</row>
    <row r="34" spans="1:104" s="31" customFormat="1" x14ac:dyDescent="0.25">
      <c r="A34" s="13"/>
      <c r="B34" s="33" t="s">
        <v>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59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59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59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59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59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59"/>
      <c r="CC34" s="16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</row>
    <row r="35" spans="1:104" s="31" customFormat="1" ht="30" x14ac:dyDescent="0.25">
      <c r="A35" s="17" t="s">
        <v>22</v>
      </c>
      <c r="B35" s="34" t="s">
        <v>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60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60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60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60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60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60"/>
      <c r="CC35" s="20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</row>
    <row r="36" spans="1:104" s="31" customFormat="1" x14ac:dyDescent="0.25">
      <c r="A36" s="13"/>
      <c r="B36" s="33" t="s">
        <v>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59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59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59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59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59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59"/>
      <c r="CC36" s="16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</row>
    <row r="37" spans="1:104" s="31" customFormat="1" x14ac:dyDescent="0.25">
      <c r="A37" s="17" t="s">
        <v>23</v>
      </c>
      <c r="B37" s="34" t="s">
        <v>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6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60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60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60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60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60"/>
      <c r="CC37" s="20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</row>
    <row r="38" spans="1:104" s="31" customFormat="1" x14ac:dyDescent="0.25">
      <c r="A38" s="13"/>
      <c r="B38" s="33" t="s">
        <v>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59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59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59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59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59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59"/>
      <c r="CC38" s="16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</row>
    <row r="39" spans="1:104" s="31" customFormat="1" x14ac:dyDescent="0.25">
      <c r="A39" s="17" t="s">
        <v>24</v>
      </c>
      <c r="B39" s="34" t="s">
        <v>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6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60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60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60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60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60"/>
      <c r="CC39" s="20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</row>
    <row r="40" spans="1:104" s="32" customFormat="1" ht="15.75" thickBot="1" x14ac:dyDescent="0.3">
      <c r="A40" s="21"/>
      <c r="B40" s="35" t="s">
        <v>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61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61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61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61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61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61"/>
      <c r="CC40" s="24"/>
      <c r="CD40" s="31"/>
    </row>
    <row r="41" spans="1:104" ht="15.75" thickTop="1" x14ac:dyDescent="0.25">
      <c r="A41" s="36" t="s">
        <v>25</v>
      </c>
      <c r="B41" s="37" t="s">
        <v>6</v>
      </c>
      <c r="C41" s="28">
        <f t="shared" ref="C41:CC42" si="7">C27+C29+C31+C33+C35+C37+C39</f>
        <v>0</v>
      </c>
      <c r="D41" s="28">
        <f t="shared" ref="D41:I41" si="8">D27+D29+D31+D33+D35+D37+D39</f>
        <v>0</v>
      </c>
      <c r="E41" s="28">
        <f t="shared" si="8"/>
        <v>0</v>
      </c>
      <c r="F41" s="28">
        <f t="shared" si="8"/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si="7"/>
        <v>0</v>
      </c>
      <c r="K41" s="28">
        <f t="shared" si="7"/>
        <v>0</v>
      </c>
      <c r="L41" s="28">
        <f t="shared" si="7"/>
        <v>0</v>
      </c>
      <c r="M41" s="28">
        <f t="shared" si="7"/>
        <v>0</v>
      </c>
      <c r="N41" s="28">
        <f t="shared" si="7"/>
        <v>0</v>
      </c>
      <c r="O41" s="63">
        <f t="shared" si="7"/>
        <v>0</v>
      </c>
      <c r="P41" s="28">
        <f t="shared" ref="P41:CA41" si="9">P27+P29+P31+P33+P35+P37+P39</f>
        <v>0</v>
      </c>
      <c r="Q41" s="28">
        <f t="shared" si="9"/>
        <v>0</v>
      </c>
      <c r="R41" s="28">
        <f t="shared" si="9"/>
        <v>0</v>
      </c>
      <c r="S41" s="28">
        <f t="shared" si="9"/>
        <v>0</v>
      </c>
      <c r="T41" s="28">
        <f t="shared" si="9"/>
        <v>0</v>
      </c>
      <c r="U41" s="28">
        <f t="shared" si="9"/>
        <v>0</v>
      </c>
      <c r="V41" s="28">
        <f t="shared" si="9"/>
        <v>0</v>
      </c>
      <c r="W41" s="28">
        <f t="shared" si="9"/>
        <v>0</v>
      </c>
      <c r="X41" s="28">
        <f t="shared" si="9"/>
        <v>0</v>
      </c>
      <c r="Y41" s="28">
        <f t="shared" si="9"/>
        <v>0</v>
      </c>
      <c r="Z41" s="28">
        <f t="shared" si="9"/>
        <v>0</v>
      </c>
      <c r="AA41" s="28">
        <f t="shared" si="9"/>
        <v>0</v>
      </c>
      <c r="AB41" s="63">
        <f t="shared" si="9"/>
        <v>0</v>
      </c>
      <c r="AC41" s="28">
        <f t="shared" si="9"/>
        <v>0</v>
      </c>
      <c r="AD41" s="28">
        <f t="shared" si="9"/>
        <v>0</v>
      </c>
      <c r="AE41" s="28">
        <f t="shared" si="9"/>
        <v>0</v>
      </c>
      <c r="AF41" s="28">
        <f t="shared" si="9"/>
        <v>0</v>
      </c>
      <c r="AG41" s="28">
        <f t="shared" si="9"/>
        <v>0</v>
      </c>
      <c r="AH41" s="28">
        <f t="shared" si="9"/>
        <v>0</v>
      </c>
      <c r="AI41" s="28">
        <f t="shared" si="9"/>
        <v>0</v>
      </c>
      <c r="AJ41" s="28">
        <f t="shared" si="9"/>
        <v>0</v>
      </c>
      <c r="AK41" s="28">
        <f t="shared" si="9"/>
        <v>0</v>
      </c>
      <c r="AL41" s="28">
        <f t="shared" si="9"/>
        <v>0</v>
      </c>
      <c r="AM41" s="28">
        <f t="shared" si="9"/>
        <v>0</v>
      </c>
      <c r="AN41" s="28">
        <f t="shared" si="9"/>
        <v>0</v>
      </c>
      <c r="AO41" s="63">
        <f t="shared" si="9"/>
        <v>0</v>
      </c>
      <c r="AP41" s="28">
        <f t="shared" si="9"/>
        <v>0</v>
      </c>
      <c r="AQ41" s="28">
        <f t="shared" si="9"/>
        <v>0</v>
      </c>
      <c r="AR41" s="28">
        <f t="shared" si="9"/>
        <v>0</v>
      </c>
      <c r="AS41" s="28">
        <f t="shared" si="9"/>
        <v>0</v>
      </c>
      <c r="AT41" s="28">
        <f t="shared" si="9"/>
        <v>0</v>
      </c>
      <c r="AU41" s="28">
        <f t="shared" si="9"/>
        <v>0</v>
      </c>
      <c r="AV41" s="28">
        <f t="shared" si="9"/>
        <v>0</v>
      </c>
      <c r="AW41" s="28">
        <f t="shared" si="9"/>
        <v>0</v>
      </c>
      <c r="AX41" s="28">
        <f t="shared" si="9"/>
        <v>0</v>
      </c>
      <c r="AY41" s="28">
        <f t="shared" si="9"/>
        <v>0</v>
      </c>
      <c r="AZ41" s="28">
        <f t="shared" si="9"/>
        <v>0</v>
      </c>
      <c r="BA41" s="28">
        <f t="shared" si="9"/>
        <v>0</v>
      </c>
      <c r="BB41" s="63">
        <f t="shared" si="9"/>
        <v>0</v>
      </c>
      <c r="BC41" s="28">
        <f t="shared" si="9"/>
        <v>0</v>
      </c>
      <c r="BD41" s="28">
        <f t="shared" si="9"/>
        <v>0</v>
      </c>
      <c r="BE41" s="28">
        <f t="shared" si="9"/>
        <v>0</v>
      </c>
      <c r="BF41" s="28">
        <f t="shared" si="9"/>
        <v>0</v>
      </c>
      <c r="BG41" s="28">
        <f t="shared" si="9"/>
        <v>0</v>
      </c>
      <c r="BH41" s="28">
        <f t="shared" si="9"/>
        <v>0</v>
      </c>
      <c r="BI41" s="28">
        <f t="shared" si="9"/>
        <v>0</v>
      </c>
      <c r="BJ41" s="28">
        <f t="shared" si="9"/>
        <v>0</v>
      </c>
      <c r="BK41" s="28">
        <f t="shared" si="9"/>
        <v>0</v>
      </c>
      <c r="BL41" s="28">
        <f t="shared" si="9"/>
        <v>0</v>
      </c>
      <c r="BM41" s="28">
        <f t="shared" si="9"/>
        <v>0</v>
      </c>
      <c r="BN41" s="28">
        <f t="shared" si="9"/>
        <v>0</v>
      </c>
      <c r="BO41" s="63">
        <f t="shared" si="9"/>
        <v>0</v>
      </c>
      <c r="BP41" s="28">
        <f t="shared" si="9"/>
        <v>0</v>
      </c>
      <c r="BQ41" s="28">
        <f t="shared" si="9"/>
        <v>0</v>
      </c>
      <c r="BR41" s="28">
        <f t="shared" si="9"/>
        <v>0</v>
      </c>
      <c r="BS41" s="28">
        <f t="shared" si="9"/>
        <v>0</v>
      </c>
      <c r="BT41" s="28">
        <f t="shared" si="9"/>
        <v>0</v>
      </c>
      <c r="BU41" s="28">
        <f t="shared" si="9"/>
        <v>0</v>
      </c>
      <c r="BV41" s="28">
        <f t="shared" si="9"/>
        <v>0</v>
      </c>
      <c r="BW41" s="28">
        <f t="shared" si="9"/>
        <v>0</v>
      </c>
      <c r="BX41" s="28">
        <f t="shared" si="9"/>
        <v>0</v>
      </c>
      <c r="BY41" s="28">
        <f t="shared" si="9"/>
        <v>0</v>
      </c>
      <c r="BZ41" s="28">
        <f t="shared" si="9"/>
        <v>0</v>
      </c>
      <c r="CA41" s="28">
        <f t="shared" si="9"/>
        <v>0</v>
      </c>
      <c r="CB41" s="63">
        <f t="shared" ref="CB41" si="10">CB27+CB29+CB31+CB33+CB35+CB37+CB39</f>
        <v>0</v>
      </c>
      <c r="CC41" s="38">
        <f t="shared" si="7"/>
        <v>0</v>
      </c>
    </row>
    <row r="42" spans="1:104" x14ac:dyDescent="0.25">
      <c r="A42" s="39"/>
      <c r="B42" s="37" t="s">
        <v>7</v>
      </c>
      <c r="C42" s="28">
        <f t="shared" si="7"/>
        <v>0</v>
      </c>
      <c r="D42" s="28">
        <f t="shared" ref="D42:I42" si="11">D28+D30+D32+D34+D36+D38+D40</f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7"/>
        <v>0</v>
      </c>
      <c r="K42" s="28">
        <f t="shared" si="7"/>
        <v>0</v>
      </c>
      <c r="L42" s="28">
        <f t="shared" si="7"/>
        <v>0</v>
      </c>
      <c r="M42" s="28">
        <f t="shared" si="7"/>
        <v>0</v>
      </c>
      <c r="N42" s="28">
        <f t="shared" si="7"/>
        <v>0</v>
      </c>
      <c r="O42" s="63">
        <f t="shared" si="7"/>
        <v>0</v>
      </c>
      <c r="P42" s="28">
        <f t="shared" ref="P42:CA42" si="12">P28+P30+P32+P34+P36+P38+P40</f>
        <v>0</v>
      </c>
      <c r="Q42" s="28">
        <f t="shared" si="12"/>
        <v>0</v>
      </c>
      <c r="R42" s="28">
        <f t="shared" si="12"/>
        <v>0</v>
      </c>
      <c r="S42" s="28">
        <f t="shared" si="12"/>
        <v>0</v>
      </c>
      <c r="T42" s="28">
        <f t="shared" si="12"/>
        <v>0</v>
      </c>
      <c r="U42" s="28">
        <f t="shared" si="12"/>
        <v>0</v>
      </c>
      <c r="V42" s="28">
        <f t="shared" si="12"/>
        <v>0</v>
      </c>
      <c r="W42" s="28">
        <f t="shared" si="12"/>
        <v>0</v>
      </c>
      <c r="X42" s="28">
        <f t="shared" si="12"/>
        <v>0</v>
      </c>
      <c r="Y42" s="28">
        <f t="shared" si="12"/>
        <v>0</v>
      </c>
      <c r="Z42" s="28">
        <f t="shared" si="12"/>
        <v>0</v>
      </c>
      <c r="AA42" s="28">
        <f t="shared" si="12"/>
        <v>0</v>
      </c>
      <c r="AB42" s="63">
        <f t="shared" si="12"/>
        <v>0</v>
      </c>
      <c r="AC42" s="28">
        <f t="shared" si="12"/>
        <v>0</v>
      </c>
      <c r="AD42" s="28">
        <f t="shared" si="12"/>
        <v>0</v>
      </c>
      <c r="AE42" s="28">
        <f t="shared" si="12"/>
        <v>0</v>
      </c>
      <c r="AF42" s="28">
        <f t="shared" si="12"/>
        <v>0</v>
      </c>
      <c r="AG42" s="28">
        <f t="shared" si="12"/>
        <v>0</v>
      </c>
      <c r="AH42" s="28">
        <f t="shared" si="12"/>
        <v>0</v>
      </c>
      <c r="AI42" s="28">
        <f t="shared" si="12"/>
        <v>0</v>
      </c>
      <c r="AJ42" s="28">
        <f t="shared" si="12"/>
        <v>0</v>
      </c>
      <c r="AK42" s="28">
        <f t="shared" si="12"/>
        <v>0</v>
      </c>
      <c r="AL42" s="28">
        <f t="shared" si="12"/>
        <v>0</v>
      </c>
      <c r="AM42" s="28">
        <f t="shared" si="12"/>
        <v>0</v>
      </c>
      <c r="AN42" s="28">
        <f t="shared" si="12"/>
        <v>0</v>
      </c>
      <c r="AO42" s="63">
        <f t="shared" si="12"/>
        <v>0</v>
      </c>
      <c r="AP42" s="28">
        <f t="shared" si="12"/>
        <v>0</v>
      </c>
      <c r="AQ42" s="28">
        <f t="shared" si="12"/>
        <v>0</v>
      </c>
      <c r="AR42" s="28">
        <f t="shared" si="12"/>
        <v>0</v>
      </c>
      <c r="AS42" s="28">
        <f t="shared" si="12"/>
        <v>0</v>
      </c>
      <c r="AT42" s="28">
        <f t="shared" si="12"/>
        <v>0</v>
      </c>
      <c r="AU42" s="28">
        <f t="shared" si="12"/>
        <v>0</v>
      </c>
      <c r="AV42" s="28">
        <f t="shared" si="12"/>
        <v>0</v>
      </c>
      <c r="AW42" s="28">
        <f t="shared" si="12"/>
        <v>0</v>
      </c>
      <c r="AX42" s="28">
        <f t="shared" si="12"/>
        <v>0</v>
      </c>
      <c r="AY42" s="28">
        <f t="shared" si="12"/>
        <v>0</v>
      </c>
      <c r="AZ42" s="28">
        <f t="shared" si="12"/>
        <v>0</v>
      </c>
      <c r="BA42" s="28">
        <f t="shared" si="12"/>
        <v>0</v>
      </c>
      <c r="BB42" s="63">
        <f t="shared" si="12"/>
        <v>0</v>
      </c>
      <c r="BC42" s="28">
        <f t="shared" si="12"/>
        <v>0</v>
      </c>
      <c r="BD42" s="28">
        <f t="shared" si="12"/>
        <v>0</v>
      </c>
      <c r="BE42" s="28">
        <f t="shared" si="12"/>
        <v>0</v>
      </c>
      <c r="BF42" s="28">
        <f t="shared" si="12"/>
        <v>0</v>
      </c>
      <c r="BG42" s="28">
        <f t="shared" si="12"/>
        <v>0</v>
      </c>
      <c r="BH42" s="28">
        <f t="shared" si="12"/>
        <v>0</v>
      </c>
      <c r="BI42" s="28">
        <f t="shared" si="12"/>
        <v>0</v>
      </c>
      <c r="BJ42" s="28">
        <f t="shared" si="12"/>
        <v>0</v>
      </c>
      <c r="BK42" s="28">
        <f t="shared" si="12"/>
        <v>0</v>
      </c>
      <c r="BL42" s="28">
        <f t="shared" si="12"/>
        <v>0</v>
      </c>
      <c r="BM42" s="28">
        <f t="shared" si="12"/>
        <v>0</v>
      </c>
      <c r="BN42" s="28">
        <f t="shared" si="12"/>
        <v>0</v>
      </c>
      <c r="BO42" s="63">
        <f t="shared" si="12"/>
        <v>0</v>
      </c>
      <c r="BP42" s="28">
        <f t="shared" si="12"/>
        <v>0</v>
      </c>
      <c r="BQ42" s="28">
        <f t="shared" si="12"/>
        <v>0</v>
      </c>
      <c r="BR42" s="28">
        <f t="shared" si="12"/>
        <v>0</v>
      </c>
      <c r="BS42" s="28">
        <f t="shared" si="12"/>
        <v>0</v>
      </c>
      <c r="BT42" s="28">
        <f t="shared" si="12"/>
        <v>0</v>
      </c>
      <c r="BU42" s="28">
        <f t="shared" si="12"/>
        <v>0</v>
      </c>
      <c r="BV42" s="28">
        <f t="shared" si="12"/>
        <v>0</v>
      </c>
      <c r="BW42" s="28">
        <f t="shared" si="12"/>
        <v>0</v>
      </c>
      <c r="BX42" s="28">
        <f t="shared" si="12"/>
        <v>0</v>
      </c>
      <c r="BY42" s="28">
        <f t="shared" si="12"/>
        <v>0</v>
      </c>
      <c r="BZ42" s="28">
        <f t="shared" si="12"/>
        <v>0</v>
      </c>
      <c r="CA42" s="28">
        <f t="shared" si="12"/>
        <v>0</v>
      </c>
      <c r="CB42" s="63">
        <f t="shared" ref="CB42" si="13">CB28+CB30+CB32+CB34+CB36+CB38+CB40</f>
        <v>0</v>
      </c>
      <c r="CC42" s="38">
        <f t="shared" si="7"/>
        <v>0</v>
      </c>
    </row>
    <row r="44" spans="1:104" s="8" customFormat="1" x14ac:dyDescent="0.25">
      <c r="A44" s="40" t="s">
        <v>26</v>
      </c>
      <c r="B44" s="6"/>
      <c r="C44" s="7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 t="s">
        <v>2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 t="s">
        <v>3</v>
      </c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>
        <v>15</v>
      </c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>
        <v>16</v>
      </c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>
        <v>17</v>
      </c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 t="s">
        <v>4</v>
      </c>
    </row>
    <row r="45" spans="1:104" s="8" customFormat="1" ht="15.75" thickBot="1" x14ac:dyDescent="0.3">
      <c r="A45" s="5"/>
      <c r="B45" s="6"/>
      <c r="C45" s="7" t="s">
        <v>67</v>
      </c>
      <c r="D45" s="7" t="s">
        <v>68</v>
      </c>
      <c r="E45" s="7" t="s">
        <v>69</v>
      </c>
      <c r="F45" s="7" t="s">
        <v>70</v>
      </c>
      <c r="G45" s="7" t="s">
        <v>69</v>
      </c>
      <c r="H45" s="7" t="s">
        <v>67</v>
      </c>
      <c r="I45" s="7" t="s">
        <v>67</v>
      </c>
      <c r="J45" s="7" t="s">
        <v>70</v>
      </c>
      <c r="K45" s="7" t="s">
        <v>71</v>
      </c>
      <c r="L45" s="7" t="s">
        <v>72</v>
      </c>
      <c r="M45" s="7" t="s">
        <v>73</v>
      </c>
      <c r="N45" s="7" t="s">
        <v>74</v>
      </c>
      <c r="O45" s="7" t="s">
        <v>76</v>
      </c>
      <c r="P45" s="7" t="s">
        <v>67</v>
      </c>
      <c r="Q45" s="7" t="s">
        <v>68</v>
      </c>
      <c r="R45" s="7" t="s">
        <v>69</v>
      </c>
      <c r="S45" s="7" t="s">
        <v>70</v>
      </c>
      <c r="T45" s="7" t="s">
        <v>69</v>
      </c>
      <c r="U45" s="7" t="s">
        <v>67</v>
      </c>
      <c r="V45" s="7" t="s">
        <v>67</v>
      </c>
      <c r="W45" s="7" t="s">
        <v>70</v>
      </c>
      <c r="X45" s="7" t="s">
        <v>71</v>
      </c>
      <c r="Y45" s="7" t="s">
        <v>72</v>
      </c>
      <c r="Z45" s="7" t="s">
        <v>73</v>
      </c>
      <c r="AA45" s="7" t="s">
        <v>74</v>
      </c>
      <c r="AB45" s="7" t="s">
        <v>76</v>
      </c>
      <c r="AC45" s="7" t="s">
        <v>67</v>
      </c>
      <c r="AD45" s="7" t="s">
        <v>68</v>
      </c>
      <c r="AE45" s="7" t="s">
        <v>69</v>
      </c>
      <c r="AF45" s="7" t="s">
        <v>70</v>
      </c>
      <c r="AG45" s="7" t="s">
        <v>69</v>
      </c>
      <c r="AH45" s="7" t="s">
        <v>67</v>
      </c>
      <c r="AI45" s="7" t="s">
        <v>67</v>
      </c>
      <c r="AJ45" s="7" t="s">
        <v>70</v>
      </c>
      <c r="AK45" s="7" t="s">
        <v>71</v>
      </c>
      <c r="AL45" s="7" t="s">
        <v>72</v>
      </c>
      <c r="AM45" s="7" t="s">
        <v>73</v>
      </c>
      <c r="AN45" s="7" t="s">
        <v>74</v>
      </c>
      <c r="AO45" s="7" t="s">
        <v>76</v>
      </c>
      <c r="AP45" s="7" t="s">
        <v>67</v>
      </c>
      <c r="AQ45" s="7" t="s">
        <v>68</v>
      </c>
      <c r="AR45" s="7" t="s">
        <v>69</v>
      </c>
      <c r="AS45" s="7" t="s">
        <v>70</v>
      </c>
      <c r="AT45" s="7" t="s">
        <v>69</v>
      </c>
      <c r="AU45" s="7" t="s">
        <v>67</v>
      </c>
      <c r="AV45" s="7" t="s">
        <v>67</v>
      </c>
      <c r="AW45" s="7" t="s">
        <v>70</v>
      </c>
      <c r="AX45" s="7" t="s">
        <v>71</v>
      </c>
      <c r="AY45" s="7" t="s">
        <v>72</v>
      </c>
      <c r="AZ45" s="7" t="s">
        <v>73</v>
      </c>
      <c r="BA45" s="7" t="s">
        <v>74</v>
      </c>
      <c r="BB45" s="7" t="s">
        <v>76</v>
      </c>
      <c r="BC45" s="7" t="s">
        <v>67</v>
      </c>
      <c r="BD45" s="7" t="s">
        <v>68</v>
      </c>
      <c r="BE45" s="7" t="s">
        <v>69</v>
      </c>
      <c r="BF45" s="7" t="s">
        <v>70</v>
      </c>
      <c r="BG45" s="7" t="s">
        <v>69</v>
      </c>
      <c r="BH45" s="7" t="s">
        <v>67</v>
      </c>
      <c r="BI45" s="7" t="s">
        <v>67</v>
      </c>
      <c r="BJ45" s="7" t="s">
        <v>70</v>
      </c>
      <c r="BK45" s="7" t="s">
        <v>71</v>
      </c>
      <c r="BL45" s="7" t="s">
        <v>72</v>
      </c>
      <c r="BM45" s="7" t="s">
        <v>73</v>
      </c>
      <c r="BN45" s="7" t="s">
        <v>74</v>
      </c>
      <c r="BO45" s="7" t="s">
        <v>76</v>
      </c>
      <c r="BP45" s="7" t="s">
        <v>67</v>
      </c>
      <c r="BQ45" s="7" t="s">
        <v>68</v>
      </c>
      <c r="BR45" s="7" t="s">
        <v>69</v>
      </c>
      <c r="BS45" s="7" t="s">
        <v>70</v>
      </c>
      <c r="BT45" s="7" t="s">
        <v>69</v>
      </c>
      <c r="BU45" s="7" t="s">
        <v>67</v>
      </c>
      <c r="BV45" s="7" t="s">
        <v>67</v>
      </c>
      <c r="BW45" s="7" t="s">
        <v>70</v>
      </c>
      <c r="BX45" s="7" t="s">
        <v>71</v>
      </c>
      <c r="BY45" s="7" t="s">
        <v>72</v>
      </c>
      <c r="BZ45" s="7" t="s">
        <v>73</v>
      </c>
      <c r="CA45" s="7" t="s">
        <v>74</v>
      </c>
      <c r="CB45" s="7" t="s">
        <v>76</v>
      </c>
      <c r="CC45" s="7"/>
    </row>
    <row r="46" spans="1:104" s="32" customFormat="1" ht="15.75" thickTop="1" x14ac:dyDescent="0.25">
      <c r="A46" s="9" t="s">
        <v>27</v>
      </c>
      <c r="B46" s="30" t="s">
        <v>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58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58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58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58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58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58"/>
      <c r="CC46" s="12"/>
      <c r="CD46" s="31"/>
    </row>
    <row r="47" spans="1:104" s="32" customFormat="1" x14ac:dyDescent="0.25">
      <c r="A47" s="13"/>
      <c r="B47" s="33" t="s">
        <v>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59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59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59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59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59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59"/>
      <c r="CC47" s="16"/>
      <c r="CD47" s="31"/>
    </row>
    <row r="48" spans="1:104" s="32" customFormat="1" x14ac:dyDescent="0.25">
      <c r="A48" s="17" t="s">
        <v>28</v>
      </c>
      <c r="B48" s="34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60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60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60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60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60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60"/>
      <c r="CC48" s="20"/>
      <c r="CD48" s="31"/>
    </row>
    <row r="49" spans="1:82" s="32" customFormat="1" x14ac:dyDescent="0.25">
      <c r="A49" s="13"/>
      <c r="B49" s="33" t="s">
        <v>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59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59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59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59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59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59"/>
      <c r="CC49" s="16"/>
      <c r="CD49" s="31"/>
    </row>
    <row r="50" spans="1:82" s="32" customFormat="1" x14ac:dyDescent="0.25">
      <c r="A50" s="17" t="s">
        <v>29</v>
      </c>
      <c r="B50" s="34" t="s">
        <v>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60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60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60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60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60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60"/>
      <c r="CC50" s="20"/>
      <c r="CD50" s="31"/>
    </row>
    <row r="51" spans="1:82" s="32" customFormat="1" x14ac:dyDescent="0.25">
      <c r="A51" s="13"/>
      <c r="B51" s="33" t="s">
        <v>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59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59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59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59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59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59"/>
      <c r="CC51" s="16"/>
      <c r="CD51" s="31"/>
    </row>
    <row r="52" spans="1:82" s="32" customFormat="1" ht="30" x14ac:dyDescent="0.25">
      <c r="A52" s="17" t="s">
        <v>30</v>
      </c>
      <c r="B52" s="34" t="s">
        <v>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60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60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60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60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60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60"/>
      <c r="CC52" s="20"/>
      <c r="CD52" s="31"/>
    </row>
    <row r="53" spans="1:82" s="32" customFormat="1" ht="15.75" thickBot="1" x14ac:dyDescent="0.3">
      <c r="A53" s="21"/>
      <c r="B53" s="35" t="s">
        <v>7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61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61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61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61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61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61"/>
      <c r="CC53" s="24"/>
      <c r="CD53" s="31"/>
    </row>
    <row r="54" spans="1:82" ht="30.75" thickTop="1" x14ac:dyDescent="0.25">
      <c r="A54" s="36" t="s">
        <v>31</v>
      </c>
      <c r="B54" s="41" t="s">
        <v>6</v>
      </c>
      <c r="C54" s="28">
        <f t="shared" ref="C54:CC55" si="14">C46+C48+C50+C52</f>
        <v>0</v>
      </c>
      <c r="D54" s="28">
        <f t="shared" ref="D54:I54" si="15">D46+D48+D50+D52</f>
        <v>0</v>
      </c>
      <c r="E54" s="28">
        <f t="shared" si="15"/>
        <v>0</v>
      </c>
      <c r="F54" s="28">
        <f t="shared" si="15"/>
        <v>0</v>
      </c>
      <c r="G54" s="28">
        <f t="shared" si="15"/>
        <v>0</v>
      </c>
      <c r="H54" s="28">
        <f t="shared" si="15"/>
        <v>0</v>
      </c>
      <c r="I54" s="28">
        <f t="shared" si="15"/>
        <v>0</v>
      </c>
      <c r="J54" s="28">
        <f t="shared" si="14"/>
        <v>0</v>
      </c>
      <c r="K54" s="28">
        <f t="shared" si="14"/>
        <v>0</v>
      </c>
      <c r="L54" s="28">
        <f t="shared" si="14"/>
        <v>0</v>
      </c>
      <c r="M54" s="28">
        <f t="shared" si="14"/>
        <v>0</v>
      </c>
      <c r="N54" s="28">
        <f t="shared" si="14"/>
        <v>0</v>
      </c>
      <c r="O54" s="63">
        <f t="shared" si="14"/>
        <v>0</v>
      </c>
      <c r="P54" s="28">
        <f t="shared" ref="P54:CA54" si="16">P46+P48+P50+P52</f>
        <v>0</v>
      </c>
      <c r="Q54" s="28">
        <f t="shared" si="16"/>
        <v>0</v>
      </c>
      <c r="R54" s="28">
        <f t="shared" si="16"/>
        <v>0</v>
      </c>
      <c r="S54" s="28">
        <f t="shared" si="16"/>
        <v>0</v>
      </c>
      <c r="T54" s="28">
        <f t="shared" si="16"/>
        <v>0</v>
      </c>
      <c r="U54" s="28">
        <f t="shared" si="16"/>
        <v>0</v>
      </c>
      <c r="V54" s="28">
        <f t="shared" si="16"/>
        <v>0</v>
      </c>
      <c r="W54" s="28">
        <f t="shared" si="16"/>
        <v>0</v>
      </c>
      <c r="X54" s="28">
        <f t="shared" si="16"/>
        <v>0</v>
      </c>
      <c r="Y54" s="28">
        <f t="shared" si="16"/>
        <v>0</v>
      </c>
      <c r="Z54" s="28">
        <f t="shared" si="16"/>
        <v>0</v>
      </c>
      <c r="AA54" s="28">
        <f t="shared" si="16"/>
        <v>0</v>
      </c>
      <c r="AB54" s="63">
        <f t="shared" si="16"/>
        <v>0</v>
      </c>
      <c r="AC54" s="28">
        <f t="shared" si="16"/>
        <v>0</v>
      </c>
      <c r="AD54" s="28">
        <f t="shared" si="16"/>
        <v>0</v>
      </c>
      <c r="AE54" s="28">
        <f t="shared" si="16"/>
        <v>0</v>
      </c>
      <c r="AF54" s="28">
        <f t="shared" si="16"/>
        <v>0</v>
      </c>
      <c r="AG54" s="28">
        <f t="shared" si="16"/>
        <v>0</v>
      </c>
      <c r="AH54" s="28">
        <f t="shared" si="16"/>
        <v>0</v>
      </c>
      <c r="AI54" s="28">
        <f t="shared" si="16"/>
        <v>0</v>
      </c>
      <c r="AJ54" s="28">
        <f t="shared" si="16"/>
        <v>0</v>
      </c>
      <c r="AK54" s="28">
        <f t="shared" si="16"/>
        <v>0</v>
      </c>
      <c r="AL54" s="28">
        <f t="shared" si="16"/>
        <v>0</v>
      </c>
      <c r="AM54" s="28">
        <f t="shared" si="16"/>
        <v>0</v>
      </c>
      <c r="AN54" s="28">
        <f t="shared" si="16"/>
        <v>0</v>
      </c>
      <c r="AO54" s="63">
        <f t="shared" si="16"/>
        <v>0</v>
      </c>
      <c r="AP54" s="28">
        <f t="shared" si="16"/>
        <v>0</v>
      </c>
      <c r="AQ54" s="28">
        <f t="shared" si="16"/>
        <v>0</v>
      </c>
      <c r="AR54" s="28">
        <f t="shared" si="16"/>
        <v>0</v>
      </c>
      <c r="AS54" s="28">
        <f t="shared" si="16"/>
        <v>0</v>
      </c>
      <c r="AT54" s="28">
        <f t="shared" si="16"/>
        <v>0</v>
      </c>
      <c r="AU54" s="28">
        <f t="shared" si="16"/>
        <v>0</v>
      </c>
      <c r="AV54" s="28">
        <f t="shared" si="16"/>
        <v>0</v>
      </c>
      <c r="AW54" s="28">
        <f t="shared" si="16"/>
        <v>0</v>
      </c>
      <c r="AX54" s="28">
        <f t="shared" si="16"/>
        <v>0</v>
      </c>
      <c r="AY54" s="28">
        <f t="shared" si="16"/>
        <v>0</v>
      </c>
      <c r="AZ54" s="28">
        <f t="shared" si="16"/>
        <v>0</v>
      </c>
      <c r="BA54" s="28">
        <f t="shared" si="16"/>
        <v>0</v>
      </c>
      <c r="BB54" s="63">
        <f t="shared" si="16"/>
        <v>0</v>
      </c>
      <c r="BC54" s="28">
        <f t="shared" si="16"/>
        <v>0</v>
      </c>
      <c r="BD54" s="28">
        <f t="shared" si="16"/>
        <v>0</v>
      </c>
      <c r="BE54" s="28">
        <f t="shared" si="16"/>
        <v>0</v>
      </c>
      <c r="BF54" s="28">
        <f t="shared" si="16"/>
        <v>0</v>
      </c>
      <c r="BG54" s="28">
        <f t="shared" si="16"/>
        <v>0</v>
      </c>
      <c r="BH54" s="28">
        <f t="shared" si="16"/>
        <v>0</v>
      </c>
      <c r="BI54" s="28">
        <f t="shared" si="16"/>
        <v>0</v>
      </c>
      <c r="BJ54" s="28">
        <f t="shared" si="16"/>
        <v>0</v>
      </c>
      <c r="BK54" s="28">
        <f t="shared" si="16"/>
        <v>0</v>
      </c>
      <c r="BL54" s="28">
        <f t="shared" si="16"/>
        <v>0</v>
      </c>
      <c r="BM54" s="28">
        <f t="shared" si="16"/>
        <v>0</v>
      </c>
      <c r="BN54" s="28">
        <f t="shared" si="16"/>
        <v>0</v>
      </c>
      <c r="BO54" s="63">
        <f t="shared" si="16"/>
        <v>0</v>
      </c>
      <c r="BP54" s="28">
        <f t="shared" si="16"/>
        <v>0</v>
      </c>
      <c r="BQ54" s="28">
        <f t="shared" si="16"/>
        <v>0</v>
      </c>
      <c r="BR54" s="28">
        <f t="shared" si="16"/>
        <v>0</v>
      </c>
      <c r="BS54" s="28">
        <f t="shared" si="16"/>
        <v>0</v>
      </c>
      <c r="BT54" s="28">
        <f t="shared" si="16"/>
        <v>0</v>
      </c>
      <c r="BU54" s="28">
        <f t="shared" si="16"/>
        <v>0</v>
      </c>
      <c r="BV54" s="28">
        <f t="shared" si="16"/>
        <v>0</v>
      </c>
      <c r="BW54" s="28">
        <f t="shared" si="16"/>
        <v>0</v>
      </c>
      <c r="BX54" s="28">
        <f t="shared" si="16"/>
        <v>0</v>
      </c>
      <c r="BY54" s="28">
        <f t="shared" si="16"/>
        <v>0</v>
      </c>
      <c r="BZ54" s="28">
        <f t="shared" si="16"/>
        <v>0</v>
      </c>
      <c r="CA54" s="28">
        <f t="shared" si="16"/>
        <v>0</v>
      </c>
      <c r="CB54" s="63">
        <f t="shared" ref="CB54" si="17">CB46+CB48+CB50+CB52</f>
        <v>0</v>
      </c>
      <c r="CC54" s="38">
        <f t="shared" si="14"/>
        <v>0</v>
      </c>
    </row>
    <row r="55" spans="1:82" x14ac:dyDescent="0.25">
      <c r="A55" s="36"/>
      <c r="B55" s="41" t="s">
        <v>7</v>
      </c>
      <c r="C55" s="28">
        <f t="shared" si="14"/>
        <v>0</v>
      </c>
      <c r="D55" s="28">
        <f t="shared" ref="D55:I55" si="18">D47+D49+D51+D53</f>
        <v>0</v>
      </c>
      <c r="E55" s="28">
        <f t="shared" si="18"/>
        <v>0</v>
      </c>
      <c r="F55" s="28">
        <f t="shared" si="18"/>
        <v>0</v>
      </c>
      <c r="G55" s="28">
        <f t="shared" si="18"/>
        <v>0</v>
      </c>
      <c r="H55" s="28">
        <f t="shared" si="18"/>
        <v>0</v>
      </c>
      <c r="I55" s="28">
        <f t="shared" si="18"/>
        <v>0</v>
      </c>
      <c r="J55" s="28">
        <f t="shared" si="14"/>
        <v>0</v>
      </c>
      <c r="K55" s="28">
        <f t="shared" si="14"/>
        <v>0</v>
      </c>
      <c r="L55" s="28">
        <f t="shared" si="14"/>
        <v>0</v>
      </c>
      <c r="M55" s="28">
        <f t="shared" si="14"/>
        <v>0</v>
      </c>
      <c r="N55" s="28">
        <f t="shared" si="14"/>
        <v>0</v>
      </c>
      <c r="O55" s="63">
        <f t="shared" si="14"/>
        <v>0</v>
      </c>
      <c r="P55" s="28">
        <f t="shared" ref="P55:CA55" si="19">P47+P49+P51+P53</f>
        <v>0</v>
      </c>
      <c r="Q55" s="28">
        <f t="shared" si="19"/>
        <v>0</v>
      </c>
      <c r="R55" s="28">
        <f t="shared" si="19"/>
        <v>0</v>
      </c>
      <c r="S55" s="28">
        <f t="shared" si="19"/>
        <v>0</v>
      </c>
      <c r="T55" s="28">
        <f t="shared" si="19"/>
        <v>0</v>
      </c>
      <c r="U55" s="28">
        <f t="shared" si="19"/>
        <v>0</v>
      </c>
      <c r="V55" s="28">
        <f t="shared" si="19"/>
        <v>0</v>
      </c>
      <c r="W55" s="28">
        <f t="shared" si="19"/>
        <v>0</v>
      </c>
      <c r="X55" s="28">
        <f t="shared" si="19"/>
        <v>0</v>
      </c>
      <c r="Y55" s="28">
        <f t="shared" si="19"/>
        <v>0</v>
      </c>
      <c r="Z55" s="28">
        <f t="shared" si="19"/>
        <v>0</v>
      </c>
      <c r="AA55" s="28">
        <f t="shared" si="19"/>
        <v>0</v>
      </c>
      <c r="AB55" s="63">
        <f t="shared" si="19"/>
        <v>0</v>
      </c>
      <c r="AC55" s="28">
        <f t="shared" si="19"/>
        <v>0</v>
      </c>
      <c r="AD55" s="28">
        <f t="shared" si="19"/>
        <v>0</v>
      </c>
      <c r="AE55" s="28">
        <f t="shared" si="19"/>
        <v>0</v>
      </c>
      <c r="AF55" s="28">
        <f t="shared" si="19"/>
        <v>0</v>
      </c>
      <c r="AG55" s="28">
        <f t="shared" si="19"/>
        <v>0</v>
      </c>
      <c r="AH55" s="28">
        <f t="shared" si="19"/>
        <v>0</v>
      </c>
      <c r="AI55" s="28">
        <f t="shared" si="19"/>
        <v>0</v>
      </c>
      <c r="AJ55" s="28">
        <f t="shared" si="19"/>
        <v>0</v>
      </c>
      <c r="AK55" s="28">
        <f t="shared" si="19"/>
        <v>0</v>
      </c>
      <c r="AL55" s="28">
        <f t="shared" si="19"/>
        <v>0</v>
      </c>
      <c r="AM55" s="28">
        <f t="shared" si="19"/>
        <v>0</v>
      </c>
      <c r="AN55" s="28">
        <f t="shared" si="19"/>
        <v>0</v>
      </c>
      <c r="AO55" s="63">
        <f t="shared" si="19"/>
        <v>0</v>
      </c>
      <c r="AP55" s="28">
        <f t="shared" si="19"/>
        <v>0</v>
      </c>
      <c r="AQ55" s="28">
        <f t="shared" si="19"/>
        <v>0</v>
      </c>
      <c r="AR55" s="28">
        <f t="shared" si="19"/>
        <v>0</v>
      </c>
      <c r="AS55" s="28">
        <f t="shared" si="19"/>
        <v>0</v>
      </c>
      <c r="AT55" s="28">
        <f t="shared" si="19"/>
        <v>0</v>
      </c>
      <c r="AU55" s="28">
        <f t="shared" si="19"/>
        <v>0</v>
      </c>
      <c r="AV55" s="28">
        <f t="shared" si="19"/>
        <v>0</v>
      </c>
      <c r="AW55" s="28">
        <f t="shared" si="19"/>
        <v>0</v>
      </c>
      <c r="AX55" s="28">
        <f t="shared" si="19"/>
        <v>0</v>
      </c>
      <c r="AY55" s="28">
        <f t="shared" si="19"/>
        <v>0</v>
      </c>
      <c r="AZ55" s="28">
        <f t="shared" si="19"/>
        <v>0</v>
      </c>
      <c r="BA55" s="28">
        <f t="shared" si="19"/>
        <v>0</v>
      </c>
      <c r="BB55" s="63">
        <f t="shared" si="19"/>
        <v>0</v>
      </c>
      <c r="BC55" s="28">
        <f t="shared" si="19"/>
        <v>0</v>
      </c>
      <c r="BD55" s="28">
        <f t="shared" si="19"/>
        <v>0</v>
      </c>
      <c r="BE55" s="28">
        <f t="shared" si="19"/>
        <v>0</v>
      </c>
      <c r="BF55" s="28">
        <f t="shared" si="19"/>
        <v>0</v>
      </c>
      <c r="BG55" s="28">
        <f t="shared" si="19"/>
        <v>0</v>
      </c>
      <c r="BH55" s="28">
        <f t="shared" si="19"/>
        <v>0</v>
      </c>
      <c r="BI55" s="28">
        <f t="shared" si="19"/>
        <v>0</v>
      </c>
      <c r="BJ55" s="28">
        <f t="shared" si="19"/>
        <v>0</v>
      </c>
      <c r="BK55" s="28">
        <f t="shared" si="19"/>
        <v>0</v>
      </c>
      <c r="BL55" s="28">
        <f t="shared" si="19"/>
        <v>0</v>
      </c>
      <c r="BM55" s="28">
        <f t="shared" si="19"/>
        <v>0</v>
      </c>
      <c r="BN55" s="28">
        <f t="shared" si="19"/>
        <v>0</v>
      </c>
      <c r="BO55" s="63">
        <f t="shared" si="19"/>
        <v>0</v>
      </c>
      <c r="BP55" s="28">
        <f t="shared" si="19"/>
        <v>0</v>
      </c>
      <c r="BQ55" s="28">
        <f t="shared" si="19"/>
        <v>0</v>
      </c>
      <c r="BR55" s="28">
        <f t="shared" si="19"/>
        <v>0</v>
      </c>
      <c r="BS55" s="28">
        <f t="shared" si="19"/>
        <v>0</v>
      </c>
      <c r="BT55" s="28">
        <f t="shared" si="19"/>
        <v>0</v>
      </c>
      <c r="BU55" s="28">
        <f t="shared" si="19"/>
        <v>0</v>
      </c>
      <c r="BV55" s="28">
        <f t="shared" si="19"/>
        <v>0</v>
      </c>
      <c r="BW55" s="28">
        <f t="shared" si="19"/>
        <v>0</v>
      </c>
      <c r="BX55" s="28">
        <f t="shared" si="19"/>
        <v>0</v>
      </c>
      <c r="BY55" s="28">
        <f t="shared" si="19"/>
        <v>0</v>
      </c>
      <c r="BZ55" s="28">
        <f t="shared" si="19"/>
        <v>0</v>
      </c>
      <c r="CA55" s="28">
        <f t="shared" si="19"/>
        <v>0</v>
      </c>
      <c r="CB55" s="63">
        <f t="shared" ref="CB55" si="20">CB47+CB49+CB51+CB53</f>
        <v>0</v>
      </c>
      <c r="CC55" s="38">
        <f t="shared" si="14"/>
        <v>0</v>
      </c>
    </row>
    <row r="56" spans="1:82" x14ac:dyDescent="0.25">
      <c r="A56" s="39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4"/>
    </row>
    <row r="57" spans="1:82" x14ac:dyDescent="0.25">
      <c r="A57" s="45" t="s">
        <v>32</v>
      </c>
      <c r="B57" s="46"/>
      <c r="C57" s="7" t="s">
        <v>1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 t="s">
        <v>2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 t="s">
        <v>3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>
        <v>15</v>
      </c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>
        <v>16</v>
      </c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>
        <v>17</v>
      </c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 t="s">
        <v>4</v>
      </c>
    </row>
    <row r="58" spans="1:82" s="8" customFormat="1" x14ac:dyDescent="0.25">
      <c r="A58" s="5"/>
      <c r="B58" s="6"/>
      <c r="C58" s="7" t="s">
        <v>67</v>
      </c>
      <c r="D58" s="7" t="s">
        <v>68</v>
      </c>
      <c r="E58" s="7" t="s">
        <v>69</v>
      </c>
      <c r="F58" s="7" t="s">
        <v>70</v>
      </c>
      <c r="G58" s="7" t="s">
        <v>69</v>
      </c>
      <c r="H58" s="7" t="s">
        <v>67</v>
      </c>
      <c r="I58" s="7" t="s">
        <v>67</v>
      </c>
      <c r="J58" s="7" t="s">
        <v>70</v>
      </c>
      <c r="K58" s="7" t="s">
        <v>71</v>
      </c>
      <c r="L58" s="7" t="s">
        <v>72</v>
      </c>
      <c r="M58" s="7" t="s">
        <v>73</v>
      </c>
      <c r="N58" s="7" t="s">
        <v>74</v>
      </c>
      <c r="O58" s="7" t="s">
        <v>76</v>
      </c>
      <c r="P58" s="7" t="s">
        <v>67</v>
      </c>
      <c r="Q58" s="7" t="s">
        <v>68</v>
      </c>
      <c r="R58" s="7" t="s">
        <v>69</v>
      </c>
      <c r="S58" s="7" t="s">
        <v>70</v>
      </c>
      <c r="T58" s="7" t="s">
        <v>69</v>
      </c>
      <c r="U58" s="7" t="s">
        <v>67</v>
      </c>
      <c r="V58" s="7" t="s">
        <v>67</v>
      </c>
      <c r="W58" s="7" t="s">
        <v>70</v>
      </c>
      <c r="X58" s="7" t="s">
        <v>71</v>
      </c>
      <c r="Y58" s="7" t="s">
        <v>72</v>
      </c>
      <c r="Z58" s="7" t="s">
        <v>73</v>
      </c>
      <c r="AA58" s="7" t="s">
        <v>74</v>
      </c>
      <c r="AB58" s="7" t="s">
        <v>76</v>
      </c>
      <c r="AC58" s="7" t="s">
        <v>67</v>
      </c>
      <c r="AD58" s="7" t="s">
        <v>68</v>
      </c>
      <c r="AE58" s="7" t="s">
        <v>69</v>
      </c>
      <c r="AF58" s="7" t="s">
        <v>70</v>
      </c>
      <c r="AG58" s="7" t="s">
        <v>69</v>
      </c>
      <c r="AH58" s="7" t="s">
        <v>67</v>
      </c>
      <c r="AI58" s="7" t="s">
        <v>67</v>
      </c>
      <c r="AJ58" s="7" t="s">
        <v>70</v>
      </c>
      <c r="AK58" s="7" t="s">
        <v>71</v>
      </c>
      <c r="AL58" s="7" t="s">
        <v>72</v>
      </c>
      <c r="AM58" s="7" t="s">
        <v>73</v>
      </c>
      <c r="AN58" s="7" t="s">
        <v>74</v>
      </c>
      <c r="AO58" s="7" t="s">
        <v>76</v>
      </c>
      <c r="AP58" s="7" t="s">
        <v>67</v>
      </c>
      <c r="AQ58" s="7" t="s">
        <v>68</v>
      </c>
      <c r="AR58" s="7" t="s">
        <v>69</v>
      </c>
      <c r="AS58" s="7" t="s">
        <v>70</v>
      </c>
      <c r="AT58" s="7" t="s">
        <v>69</v>
      </c>
      <c r="AU58" s="7" t="s">
        <v>67</v>
      </c>
      <c r="AV58" s="7" t="s">
        <v>67</v>
      </c>
      <c r="AW58" s="7" t="s">
        <v>70</v>
      </c>
      <c r="AX58" s="7" t="s">
        <v>71</v>
      </c>
      <c r="AY58" s="7" t="s">
        <v>72</v>
      </c>
      <c r="AZ58" s="7" t="s">
        <v>73</v>
      </c>
      <c r="BA58" s="7" t="s">
        <v>74</v>
      </c>
      <c r="BB58" s="7" t="s">
        <v>76</v>
      </c>
      <c r="BC58" s="7" t="s">
        <v>67</v>
      </c>
      <c r="BD58" s="7" t="s">
        <v>68</v>
      </c>
      <c r="BE58" s="7" t="s">
        <v>69</v>
      </c>
      <c r="BF58" s="7" t="s">
        <v>70</v>
      </c>
      <c r="BG58" s="7" t="s">
        <v>69</v>
      </c>
      <c r="BH58" s="7" t="s">
        <v>67</v>
      </c>
      <c r="BI58" s="7" t="s">
        <v>67</v>
      </c>
      <c r="BJ58" s="7" t="s">
        <v>70</v>
      </c>
      <c r="BK58" s="7" t="s">
        <v>71</v>
      </c>
      <c r="BL58" s="7" t="s">
        <v>72</v>
      </c>
      <c r="BM58" s="7" t="s">
        <v>73</v>
      </c>
      <c r="BN58" s="7" t="s">
        <v>74</v>
      </c>
      <c r="BO58" s="7" t="s">
        <v>76</v>
      </c>
      <c r="BP58" s="7" t="s">
        <v>67</v>
      </c>
      <c r="BQ58" s="7" t="s">
        <v>68</v>
      </c>
      <c r="BR58" s="7" t="s">
        <v>69</v>
      </c>
      <c r="BS58" s="7" t="s">
        <v>70</v>
      </c>
      <c r="BT58" s="7" t="s">
        <v>69</v>
      </c>
      <c r="BU58" s="7" t="s">
        <v>67</v>
      </c>
      <c r="BV58" s="7" t="s">
        <v>67</v>
      </c>
      <c r="BW58" s="7" t="s">
        <v>70</v>
      </c>
      <c r="BX58" s="7" t="s">
        <v>71</v>
      </c>
      <c r="BY58" s="7" t="s">
        <v>72</v>
      </c>
      <c r="BZ58" s="7" t="s">
        <v>73</v>
      </c>
      <c r="CA58" s="7" t="s">
        <v>74</v>
      </c>
      <c r="CB58" s="7" t="s">
        <v>76</v>
      </c>
      <c r="CC58" s="7"/>
    </row>
    <row r="59" spans="1:82" s="8" customFormat="1" ht="15.75" thickBot="1" x14ac:dyDescent="0.3">
      <c r="A59" s="36" t="s">
        <v>33</v>
      </c>
      <c r="B59" s="48"/>
      <c r="C59" s="49">
        <f>SUM(C60:C67)</f>
        <v>0</v>
      </c>
      <c r="D59" s="49">
        <f t="shared" ref="D59:I59" si="21">SUM(D60:D67)</f>
        <v>0</v>
      </c>
      <c r="E59" s="49">
        <f t="shared" si="21"/>
        <v>0</v>
      </c>
      <c r="F59" s="49">
        <f t="shared" si="21"/>
        <v>0</v>
      </c>
      <c r="G59" s="49">
        <f t="shared" si="21"/>
        <v>0</v>
      </c>
      <c r="H59" s="49">
        <f t="shared" si="21"/>
        <v>0</v>
      </c>
      <c r="I59" s="49">
        <f t="shared" si="21"/>
        <v>0</v>
      </c>
      <c r="J59" s="49">
        <f t="shared" ref="J59:O59" si="22">SUM(J60:J67)</f>
        <v>0</v>
      </c>
      <c r="K59" s="49">
        <f t="shared" si="22"/>
        <v>0</v>
      </c>
      <c r="L59" s="49">
        <f t="shared" si="22"/>
        <v>0</v>
      </c>
      <c r="M59" s="49">
        <f t="shared" si="22"/>
        <v>0</v>
      </c>
      <c r="N59" s="49">
        <f t="shared" si="22"/>
        <v>0</v>
      </c>
      <c r="O59" s="64">
        <f t="shared" si="22"/>
        <v>0</v>
      </c>
      <c r="P59" s="49">
        <f>SUM(P60:P67)</f>
        <v>0</v>
      </c>
      <c r="Q59" s="49">
        <f t="shared" ref="Q59" si="23">SUM(Q60:Q67)</f>
        <v>0</v>
      </c>
      <c r="R59" s="49">
        <f t="shared" ref="R59" si="24">SUM(R60:R67)</f>
        <v>0</v>
      </c>
      <c r="S59" s="49">
        <f t="shared" ref="S59" si="25">SUM(S60:S67)</f>
        <v>0</v>
      </c>
      <c r="T59" s="49">
        <f t="shared" ref="T59" si="26">SUM(T60:T67)</f>
        <v>0</v>
      </c>
      <c r="U59" s="49">
        <f t="shared" ref="U59" si="27">SUM(U60:U67)</f>
        <v>0</v>
      </c>
      <c r="V59" s="49">
        <f t="shared" ref="V59" si="28">SUM(V60:V67)</f>
        <v>0</v>
      </c>
      <c r="W59" s="49">
        <f t="shared" ref="W59" si="29">SUM(W60:W67)</f>
        <v>0</v>
      </c>
      <c r="X59" s="49">
        <f t="shared" ref="X59" si="30">SUM(X60:X67)</f>
        <v>0</v>
      </c>
      <c r="Y59" s="49">
        <f t="shared" ref="Y59" si="31">SUM(Y60:Y67)</f>
        <v>0</v>
      </c>
      <c r="Z59" s="49">
        <f t="shared" ref="Z59" si="32">SUM(Z60:Z67)</f>
        <v>0</v>
      </c>
      <c r="AA59" s="49">
        <f t="shared" ref="AA59" si="33">SUM(AA60:AA67)</f>
        <v>0</v>
      </c>
      <c r="AB59" s="64">
        <f t="shared" ref="AB59" si="34">SUM(AB60:AB67)</f>
        <v>0</v>
      </c>
      <c r="AC59" s="49">
        <f>SUM(AC60:AC67)</f>
        <v>0</v>
      </c>
      <c r="AD59" s="49">
        <f t="shared" ref="AD59" si="35">SUM(AD60:AD67)</f>
        <v>0</v>
      </c>
      <c r="AE59" s="49">
        <f t="shared" ref="AE59" si="36">SUM(AE60:AE67)</f>
        <v>0</v>
      </c>
      <c r="AF59" s="49">
        <f t="shared" ref="AF59" si="37">SUM(AF60:AF67)</f>
        <v>0</v>
      </c>
      <c r="AG59" s="49">
        <f t="shared" ref="AG59" si="38">SUM(AG60:AG67)</f>
        <v>0</v>
      </c>
      <c r="AH59" s="49">
        <f t="shared" ref="AH59" si="39">SUM(AH60:AH67)</f>
        <v>0</v>
      </c>
      <c r="AI59" s="49">
        <f t="shared" ref="AI59" si="40">SUM(AI60:AI67)</f>
        <v>0</v>
      </c>
      <c r="AJ59" s="49">
        <f t="shared" ref="AJ59" si="41">SUM(AJ60:AJ67)</f>
        <v>0</v>
      </c>
      <c r="AK59" s="49">
        <f t="shared" ref="AK59" si="42">SUM(AK60:AK67)</f>
        <v>0</v>
      </c>
      <c r="AL59" s="49">
        <f t="shared" ref="AL59" si="43">SUM(AL60:AL67)</f>
        <v>0</v>
      </c>
      <c r="AM59" s="49">
        <f t="shared" ref="AM59" si="44">SUM(AM60:AM67)</f>
        <v>0</v>
      </c>
      <c r="AN59" s="49">
        <f t="shared" ref="AN59" si="45">SUM(AN60:AN67)</f>
        <v>0</v>
      </c>
      <c r="AO59" s="64">
        <f t="shared" ref="AO59" si="46">SUM(AO60:AO67)</f>
        <v>0</v>
      </c>
      <c r="AP59" s="49">
        <f>SUM(AP60:AP67)</f>
        <v>0</v>
      </c>
      <c r="AQ59" s="49">
        <f t="shared" ref="AQ59" si="47">SUM(AQ60:AQ67)</f>
        <v>0</v>
      </c>
      <c r="AR59" s="49">
        <f t="shared" ref="AR59" si="48">SUM(AR60:AR67)</f>
        <v>0</v>
      </c>
      <c r="AS59" s="49">
        <f t="shared" ref="AS59" si="49">SUM(AS60:AS67)</f>
        <v>0</v>
      </c>
      <c r="AT59" s="49">
        <f t="shared" ref="AT59" si="50">SUM(AT60:AT67)</f>
        <v>0</v>
      </c>
      <c r="AU59" s="49">
        <f t="shared" ref="AU59" si="51">SUM(AU60:AU67)</f>
        <v>0</v>
      </c>
      <c r="AV59" s="49">
        <f t="shared" ref="AV59" si="52">SUM(AV60:AV67)</f>
        <v>0</v>
      </c>
      <c r="AW59" s="49">
        <f t="shared" ref="AW59" si="53">SUM(AW60:AW67)</f>
        <v>0</v>
      </c>
      <c r="AX59" s="49">
        <f t="shared" ref="AX59" si="54">SUM(AX60:AX67)</f>
        <v>0</v>
      </c>
      <c r="AY59" s="49">
        <f t="shared" ref="AY59" si="55">SUM(AY60:AY67)</f>
        <v>0</v>
      </c>
      <c r="AZ59" s="49">
        <f t="shared" ref="AZ59" si="56">SUM(AZ60:AZ67)</f>
        <v>0</v>
      </c>
      <c r="BA59" s="49">
        <f t="shared" ref="BA59" si="57">SUM(BA60:BA67)</f>
        <v>0</v>
      </c>
      <c r="BB59" s="64">
        <f t="shared" ref="BB59" si="58">SUM(BB60:BB67)</f>
        <v>0</v>
      </c>
      <c r="BC59" s="49">
        <f>SUM(BC60:BC67)</f>
        <v>0</v>
      </c>
      <c r="BD59" s="49">
        <f t="shared" ref="BD59" si="59">SUM(BD60:BD67)</f>
        <v>0</v>
      </c>
      <c r="BE59" s="49">
        <f t="shared" ref="BE59" si="60">SUM(BE60:BE67)</f>
        <v>0</v>
      </c>
      <c r="BF59" s="49">
        <f t="shared" ref="BF59" si="61">SUM(BF60:BF67)</f>
        <v>0</v>
      </c>
      <c r="BG59" s="49">
        <f t="shared" ref="BG59" si="62">SUM(BG60:BG67)</f>
        <v>0</v>
      </c>
      <c r="BH59" s="49">
        <f t="shared" ref="BH59" si="63">SUM(BH60:BH67)</f>
        <v>0</v>
      </c>
      <c r="BI59" s="49">
        <f t="shared" ref="BI59" si="64">SUM(BI60:BI67)</f>
        <v>0</v>
      </c>
      <c r="BJ59" s="49">
        <f t="shared" ref="BJ59" si="65">SUM(BJ60:BJ67)</f>
        <v>0</v>
      </c>
      <c r="BK59" s="49">
        <f t="shared" ref="BK59" si="66">SUM(BK60:BK67)</f>
        <v>0</v>
      </c>
      <c r="BL59" s="49">
        <f t="shared" ref="BL59" si="67">SUM(BL60:BL67)</f>
        <v>0</v>
      </c>
      <c r="BM59" s="49">
        <f t="shared" ref="BM59" si="68">SUM(BM60:BM67)</f>
        <v>0</v>
      </c>
      <c r="BN59" s="49">
        <f t="shared" ref="BN59" si="69">SUM(BN60:BN67)</f>
        <v>0</v>
      </c>
      <c r="BO59" s="64">
        <f t="shared" ref="BO59" si="70">SUM(BO60:BO67)</f>
        <v>0</v>
      </c>
      <c r="BP59" s="49">
        <f>SUM(BP60:BP67)</f>
        <v>0</v>
      </c>
      <c r="BQ59" s="49">
        <f t="shared" ref="BQ59" si="71">SUM(BQ60:BQ67)</f>
        <v>0</v>
      </c>
      <c r="BR59" s="49">
        <f t="shared" ref="BR59" si="72">SUM(BR60:BR67)</f>
        <v>0</v>
      </c>
      <c r="BS59" s="49">
        <f t="shared" ref="BS59" si="73">SUM(BS60:BS67)</f>
        <v>0</v>
      </c>
      <c r="BT59" s="49">
        <f t="shared" ref="BT59" si="74">SUM(BT60:BT67)</f>
        <v>0</v>
      </c>
      <c r="BU59" s="49">
        <f t="shared" ref="BU59" si="75">SUM(BU60:BU67)</f>
        <v>0</v>
      </c>
      <c r="BV59" s="49">
        <f t="shared" ref="BV59" si="76">SUM(BV60:BV67)</f>
        <v>0</v>
      </c>
      <c r="BW59" s="49">
        <f t="shared" ref="BW59" si="77">SUM(BW60:BW67)</f>
        <v>0</v>
      </c>
      <c r="BX59" s="49">
        <f t="shared" ref="BX59" si="78">SUM(BX60:BX67)</f>
        <v>0</v>
      </c>
      <c r="BY59" s="49">
        <f t="shared" ref="BY59" si="79">SUM(BY60:BY67)</f>
        <v>0</v>
      </c>
      <c r="BZ59" s="49">
        <f t="shared" ref="BZ59" si="80">SUM(BZ60:BZ67)</f>
        <v>0</v>
      </c>
      <c r="CA59" s="49">
        <f t="shared" ref="CA59" si="81">SUM(CA60:CA67)</f>
        <v>0</v>
      </c>
      <c r="CB59" s="64">
        <f t="shared" ref="CB59" si="82">SUM(CB60:CB67)</f>
        <v>0</v>
      </c>
      <c r="CC59" s="50">
        <f t="shared" ref="CC59" si="83">SUM(CC60:CC67)</f>
        <v>0</v>
      </c>
    </row>
    <row r="60" spans="1:82" s="32" customFormat="1" ht="30.75" thickTop="1" x14ac:dyDescent="0.25">
      <c r="A60" s="9" t="s">
        <v>34</v>
      </c>
      <c r="B60" s="30" t="s">
        <v>6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58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58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58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58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58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58"/>
      <c r="CC60" s="12"/>
      <c r="CD60" s="31"/>
    </row>
    <row r="61" spans="1:82" s="32" customFormat="1" x14ac:dyDescent="0.25">
      <c r="A61" s="13"/>
      <c r="B61" s="33" t="s">
        <v>7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59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59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59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59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59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59"/>
      <c r="CC61" s="16"/>
      <c r="CD61" s="31"/>
    </row>
    <row r="62" spans="1:82" s="32" customFormat="1" x14ac:dyDescent="0.25">
      <c r="A62" s="17" t="s">
        <v>35</v>
      </c>
      <c r="B62" s="34" t="s">
        <v>6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60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60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60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60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60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60"/>
      <c r="CC62" s="20"/>
      <c r="CD62" s="31"/>
    </row>
    <row r="63" spans="1:82" s="32" customFormat="1" x14ac:dyDescent="0.25">
      <c r="A63" s="13"/>
      <c r="B63" s="33" t="s">
        <v>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59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59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59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59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59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59"/>
      <c r="CC63" s="16"/>
      <c r="CD63" s="31"/>
    </row>
    <row r="64" spans="1:82" s="32" customFormat="1" ht="45" x14ac:dyDescent="0.25">
      <c r="A64" s="17" t="s">
        <v>36</v>
      </c>
      <c r="B64" s="34" t="s">
        <v>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60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60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60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60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60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60"/>
      <c r="CC64" s="20"/>
      <c r="CD64" s="31"/>
    </row>
    <row r="65" spans="1:104" s="32" customFormat="1" x14ac:dyDescent="0.25">
      <c r="A65" s="13"/>
      <c r="B65" s="33" t="s">
        <v>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59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59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59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59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59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59"/>
      <c r="CC65" s="16"/>
      <c r="CD65" s="31"/>
    </row>
    <row r="66" spans="1:104" s="32" customFormat="1" ht="30" x14ac:dyDescent="0.25">
      <c r="A66" s="17" t="s">
        <v>37</v>
      </c>
      <c r="B66" s="34" t="s">
        <v>6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60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60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60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60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60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60"/>
      <c r="CC66" s="20"/>
      <c r="CD66" s="31"/>
    </row>
    <row r="67" spans="1:104" s="32" customFormat="1" x14ac:dyDescent="0.25">
      <c r="A67" s="13"/>
      <c r="B67" s="33" t="s">
        <v>7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59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59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59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59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59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59"/>
      <c r="CC67" s="16"/>
      <c r="CD67" s="31"/>
    </row>
    <row r="68" spans="1:104" s="8" customFormat="1" x14ac:dyDescent="0.25">
      <c r="A68" s="51" t="s">
        <v>38</v>
      </c>
      <c r="B68" s="48"/>
      <c r="C68" s="52">
        <f>SUM(C69:C76)</f>
        <v>0</v>
      </c>
      <c r="D68" s="52">
        <f t="shared" ref="D68:I68" si="84">SUM(D69:D76)</f>
        <v>0</v>
      </c>
      <c r="E68" s="52">
        <f t="shared" si="84"/>
        <v>0</v>
      </c>
      <c r="F68" s="52">
        <f t="shared" si="84"/>
        <v>0</v>
      </c>
      <c r="G68" s="52">
        <f t="shared" si="84"/>
        <v>0</v>
      </c>
      <c r="H68" s="52">
        <f t="shared" si="84"/>
        <v>0</v>
      </c>
      <c r="I68" s="52">
        <f t="shared" si="84"/>
        <v>0</v>
      </c>
      <c r="J68" s="52">
        <f t="shared" ref="J68:O68" si="85">SUM(J69:J76)</f>
        <v>0</v>
      </c>
      <c r="K68" s="52">
        <f t="shared" si="85"/>
        <v>0</v>
      </c>
      <c r="L68" s="52">
        <f t="shared" si="85"/>
        <v>0</v>
      </c>
      <c r="M68" s="52">
        <f t="shared" si="85"/>
        <v>0</v>
      </c>
      <c r="N68" s="52">
        <f t="shared" si="85"/>
        <v>0</v>
      </c>
      <c r="O68" s="64">
        <f t="shared" si="85"/>
        <v>0</v>
      </c>
      <c r="P68" s="52">
        <f>SUM(P69:P76)</f>
        <v>0</v>
      </c>
      <c r="Q68" s="52">
        <f t="shared" ref="Q68" si="86">SUM(Q69:Q76)</f>
        <v>0</v>
      </c>
      <c r="R68" s="52">
        <f t="shared" ref="R68" si="87">SUM(R69:R76)</f>
        <v>0</v>
      </c>
      <c r="S68" s="52">
        <f t="shared" ref="S68" si="88">SUM(S69:S76)</f>
        <v>0</v>
      </c>
      <c r="T68" s="52">
        <f t="shared" ref="T68" si="89">SUM(T69:T76)</f>
        <v>0</v>
      </c>
      <c r="U68" s="52">
        <f t="shared" ref="U68" si="90">SUM(U69:U76)</f>
        <v>0</v>
      </c>
      <c r="V68" s="52">
        <f t="shared" ref="V68" si="91">SUM(V69:V76)</f>
        <v>0</v>
      </c>
      <c r="W68" s="52">
        <f t="shared" ref="W68" si="92">SUM(W69:W76)</f>
        <v>0</v>
      </c>
      <c r="X68" s="52">
        <f t="shared" ref="X68" si="93">SUM(X69:X76)</f>
        <v>0</v>
      </c>
      <c r="Y68" s="52">
        <f t="shared" ref="Y68" si="94">SUM(Y69:Y76)</f>
        <v>0</v>
      </c>
      <c r="Z68" s="52">
        <f t="shared" ref="Z68" si="95">SUM(Z69:Z76)</f>
        <v>0</v>
      </c>
      <c r="AA68" s="52">
        <f t="shared" ref="AA68" si="96">SUM(AA69:AA76)</f>
        <v>0</v>
      </c>
      <c r="AB68" s="64">
        <f t="shared" ref="AB68" si="97">SUM(AB69:AB76)</f>
        <v>0</v>
      </c>
      <c r="AC68" s="52">
        <f>SUM(AC69:AC76)</f>
        <v>0</v>
      </c>
      <c r="AD68" s="52">
        <f t="shared" ref="AD68" si="98">SUM(AD69:AD76)</f>
        <v>0</v>
      </c>
      <c r="AE68" s="52">
        <f t="shared" ref="AE68" si="99">SUM(AE69:AE76)</f>
        <v>0</v>
      </c>
      <c r="AF68" s="52">
        <f t="shared" ref="AF68" si="100">SUM(AF69:AF76)</f>
        <v>0</v>
      </c>
      <c r="AG68" s="52">
        <f t="shared" ref="AG68" si="101">SUM(AG69:AG76)</f>
        <v>0</v>
      </c>
      <c r="AH68" s="52">
        <f t="shared" ref="AH68" si="102">SUM(AH69:AH76)</f>
        <v>0</v>
      </c>
      <c r="AI68" s="52">
        <f t="shared" ref="AI68" si="103">SUM(AI69:AI76)</f>
        <v>0</v>
      </c>
      <c r="AJ68" s="52">
        <f t="shared" ref="AJ68" si="104">SUM(AJ69:AJ76)</f>
        <v>0</v>
      </c>
      <c r="AK68" s="52">
        <f t="shared" ref="AK68" si="105">SUM(AK69:AK76)</f>
        <v>0</v>
      </c>
      <c r="AL68" s="52">
        <f t="shared" ref="AL68" si="106">SUM(AL69:AL76)</f>
        <v>0</v>
      </c>
      <c r="AM68" s="52">
        <f t="shared" ref="AM68" si="107">SUM(AM69:AM76)</f>
        <v>0</v>
      </c>
      <c r="AN68" s="52">
        <f t="shared" ref="AN68" si="108">SUM(AN69:AN76)</f>
        <v>0</v>
      </c>
      <c r="AO68" s="64">
        <f t="shared" ref="AO68" si="109">SUM(AO69:AO76)</f>
        <v>0</v>
      </c>
      <c r="AP68" s="52">
        <f>SUM(AP69:AP76)</f>
        <v>0</v>
      </c>
      <c r="AQ68" s="52">
        <f t="shared" ref="AQ68" si="110">SUM(AQ69:AQ76)</f>
        <v>0</v>
      </c>
      <c r="AR68" s="52">
        <f t="shared" ref="AR68" si="111">SUM(AR69:AR76)</f>
        <v>0</v>
      </c>
      <c r="AS68" s="52">
        <f t="shared" ref="AS68" si="112">SUM(AS69:AS76)</f>
        <v>0</v>
      </c>
      <c r="AT68" s="52">
        <f t="shared" ref="AT68" si="113">SUM(AT69:AT76)</f>
        <v>0</v>
      </c>
      <c r="AU68" s="52">
        <f t="shared" ref="AU68" si="114">SUM(AU69:AU76)</f>
        <v>0</v>
      </c>
      <c r="AV68" s="52">
        <f t="shared" ref="AV68" si="115">SUM(AV69:AV76)</f>
        <v>0</v>
      </c>
      <c r="AW68" s="52">
        <f t="shared" ref="AW68" si="116">SUM(AW69:AW76)</f>
        <v>0</v>
      </c>
      <c r="AX68" s="52">
        <f t="shared" ref="AX68" si="117">SUM(AX69:AX76)</f>
        <v>0</v>
      </c>
      <c r="AY68" s="52">
        <f t="shared" ref="AY68" si="118">SUM(AY69:AY76)</f>
        <v>0</v>
      </c>
      <c r="AZ68" s="52">
        <f t="shared" ref="AZ68" si="119">SUM(AZ69:AZ76)</f>
        <v>0</v>
      </c>
      <c r="BA68" s="52">
        <f t="shared" ref="BA68" si="120">SUM(BA69:BA76)</f>
        <v>0</v>
      </c>
      <c r="BB68" s="64">
        <f t="shared" ref="BB68" si="121">SUM(BB69:BB76)</f>
        <v>0</v>
      </c>
      <c r="BC68" s="52">
        <f>SUM(BC69:BC76)</f>
        <v>0</v>
      </c>
      <c r="BD68" s="52">
        <f t="shared" ref="BD68" si="122">SUM(BD69:BD76)</f>
        <v>0</v>
      </c>
      <c r="BE68" s="52">
        <f t="shared" ref="BE68" si="123">SUM(BE69:BE76)</f>
        <v>0</v>
      </c>
      <c r="BF68" s="52">
        <f t="shared" ref="BF68" si="124">SUM(BF69:BF76)</f>
        <v>0</v>
      </c>
      <c r="BG68" s="52">
        <f t="shared" ref="BG68" si="125">SUM(BG69:BG76)</f>
        <v>0</v>
      </c>
      <c r="BH68" s="52">
        <f t="shared" ref="BH68" si="126">SUM(BH69:BH76)</f>
        <v>0</v>
      </c>
      <c r="BI68" s="52">
        <f t="shared" ref="BI68" si="127">SUM(BI69:BI76)</f>
        <v>0</v>
      </c>
      <c r="BJ68" s="52">
        <f t="shared" ref="BJ68" si="128">SUM(BJ69:BJ76)</f>
        <v>0</v>
      </c>
      <c r="BK68" s="52">
        <f t="shared" ref="BK68" si="129">SUM(BK69:BK76)</f>
        <v>0</v>
      </c>
      <c r="BL68" s="52">
        <f t="shared" ref="BL68" si="130">SUM(BL69:BL76)</f>
        <v>0</v>
      </c>
      <c r="BM68" s="52">
        <f t="shared" ref="BM68" si="131">SUM(BM69:BM76)</f>
        <v>0</v>
      </c>
      <c r="BN68" s="52">
        <f t="shared" ref="BN68" si="132">SUM(BN69:BN76)</f>
        <v>0</v>
      </c>
      <c r="BO68" s="64">
        <f t="shared" ref="BO68" si="133">SUM(BO69:BO76)</f>
        <v>0</v>
      </c>
      <c r="BP68" s="52">
        <f>SUM(BP69:BP76)</f>
        <v>0</v>
      </c>
      <c r="BQ68" s="52">
        <f t="shared" ref="BQ68" si="134">SUM(BQ69:BQ76)</f>
        <v>0</v>
      </c>
      <c r="BR68" s="52">
        <f t="shared" ref="BR68" si="135">SUM(BR69:BR76)</f>
        <v>0</v>
      </c>
      <c r="BS68" s="52">
        <f t="shared" ref="BS68" si="136">SUM(BS69:BS76)</f>
        <v>0</v>
      </c>
      <c r="BT68" s="52">
        <f t="shared" ref="BT68" si="137">SUM(BT69:BT76)</f>
        <v>0</v>
      </c>
      <c r="BU68" s="52">
        <f t="shared" ref="BU68" si="138">SUM(BU69:BU76)</f>
        <v>0</v>
      </c>
      <c r="BV68" s="52">
        <f t="shared" ref="BV68" si="139">SUM(BV69:BV76)</f>
        <v>0</v>
      </c>
      <c r="BW68" s="52">
        <f t="shared" ref="BW68" si="140">SUM(BW69:BW76)</f>
        <v>0</v>
      </c>
      <c r="BX68" s="52">
        <f t="shared" ref="BX68" si="141">SUM(BX69:BX76)</f>
        <v>0</v>
      </c>
      <c r="BY68" s="52">
        <f t="shared" ref="BY68" si="142">SUM(BY69:BY76)</f>
        <v>0</v>
      </c>
      <c r="BZ68" s="52">
        <f t="shared" ref="BZ68" si="143">SUM(BZ69:BZ76)</f>
        <v>0</v>
      </c>
      <c r="CA68" s="52">
        <f t="shared" ref="CA68" si="144">SUM(CA69:CA76)</f>
        <v>0</v>
      </c>
      <c r="CB68" s="64">
        <f t="shared" ref="CB68" si="145">SUM(CB69:CB76)</f>
        <v>0</v>
      </c>
      <c r="CC68" s="53">
        <f t="shared" ref="CC68" si="146">SUM(CC69:CC76)</f>
        <v>0</v>
      </c>
    </row>
    <row r="69" spans="1:104" s="32" customFormat="1" ht="30" x14ac:dyDescent="0.25">
      <c r="A69" s="17" t="s">
        <v>39</v>
      </c>
      <c r="B69" s="34" t="s">
        <v>6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60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60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60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60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60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60"/>
      <c r="CC69" s="20"/>
      <c r="CD69" s="31"/>
    </row>
    <row r="70" spans="1:104" s="32" customFormat="1" x14ac:dyDescent="0.25">
      <c r="A70" s="13"/>
      <c r="B70" s="33" t="s">
        <v>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59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59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59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59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59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59"/>
      <c r="CC70" s="16"/>
      <c r="CD70" s="31"/>
    </row>
    <row r="71" spans="1:104" s="32" customFormat="1" x14ac:dyDescent="0.25">
      <c r="A71" s="17" t="s">
        <v>35</v>
      </c>
      <c r="B71" s="34" t="s">
        <v>6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60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60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60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60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60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60"/>
      <c r="CC71" s="20"/>
      <c r="CD71" s="31"/>
    </row>
    <row r="72" spans="1:104" s="32" customFormat="1" x14ac:dyDescent="0.25">
      <c r="A72" s="13"/>
      <c r="B72" s="33" t="s">
        <v>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59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59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59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59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59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59"/>
      <c r="CC72" s="16"/>
      <c r="CD72" s="31"/>
    </row>
    <row r="73" spans="1:104" s="32" customFormat="1" ht="45" x14ac:dyDescent="0.25">
      <c r="A73" s="17" t="s">
        <v>40</v>
      </c>
      <c r="B73" s="34" t="s">
        <v>6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60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60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60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60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60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60"/>
      <c r="CC73" s="20"/>
      <c r="CD73" s="31"/>
    </row>
    <row r="74" spans="1:104" s="32" customFormat="1" x14ac:dyDescent="0.25">
      <c r="A74" s="13"/>
      <c r="B74" s="33" t="s">
        <v>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59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59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59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59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59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59"/>
      <c r="CC74" s="16"/>
      <c r="CD74" s="31"/>
    </row>
    <row r="75" spans="1:104" s="32" customFormat="1" ht="30" x14ac:dyDescent="0.25">
      <c r="A75" s="17" t="s">
        <v>41</v>
      </c>
      <c r="B75" s="34" t="s">
        <v>6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60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60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60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60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60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60"/>
      <c r="CC75" s="20"/>
      <c r="CD75" s="31"/>
    </row>
    <row r="76" spans="1:104" s="31" customFormat="1" ht="15.75" thickBot="1" x14ac:dyDescent="0.3">
      <c r="A76" s="21"/>
      <c r="B76" s="35" t="s">
        <v>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61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61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61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61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61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61"/>
      <c r="CC76" s="24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</row>
    <row r="77" spans="1:104" ht="15.75" thickTop="1" x14ac:dyDescent="0.25">
      <c r="A77" s="36" t="s">
        <v>42</v>
      </c>
      <c r="B77" s="26" t="s">
        <v>6</v>
      </c>
      <c r="C77" s="27">
        <f t="shared" ref="C77:CC78" si="147">SUM(C60+C62+C64+C66+C69+C71+C73+C75)</f>
        <v>0</v>
      </c>
      <c r="D77" s="27">
        <f t="shared" ref="D77:I77" si="148">SUM(D60+D62+D64+D66+D69+D71+D73+D75)</f>
        <v>0</v>
      </c>
      <c r="E77" s="27">
        <f t="shared" si="148"/>
        <v>0</v>
      </c>
      <c r="F77" s="27">
        <f t="shared" si="148"/>
        <v>0</v>
      </c>
      <c r="G77" s="27">
        <f t="shared" si="148"/>
        <v>0</v>
      </c>
      <c r="H77" s="27">
        <f t="shared" si="148"/>
        <v>0</v>
      </c>
      <c r="I77" s="27">
        <f t="shared" si="148"/>
        <v>0</v>
      </c>
      <c r="J77" s="27">
        <f t="shared" si="147"/>
        <v>0</v>
      </c>
      <c r="K77" s="27">
        <f t="shared" si="147"/>
        <v>0</v>
      </c>
      <c r="L77" s="27">
        <f t="shared" si="147"/>
        <v>0</v>
      </c>
      <c r="M77" s="27">
        <f t="shared" si="147"/>
        <v>0</v>
      </c>
      <c r="N77" s="27">
        <f t="shared" si="147"/>
        <v>0</v>
      </c>
      <c r="O77" s="62">
        <f t="shared" si="147"/>
        <v>0</v>
      </c>
      <c r="P77" s="27">
        <f t="shared" ref="P77:CA77" si="149">SUM(P60+P62+P64+P66+P69+P71+P73+P75)</f>
        <v>0</v>
      </c>
      <c r="Q77" s="27">
        <f t="shared" si="149"/>
        <v>0</v>
      </c>
      <c r="R77" s="27">
        <f t="shared" si="149"/>
        <v>0</v>
      </c>
      <c r="S77" s="27">
        <f t="shared" si="149"/>
        <v>0</v>
      </c>
      <c r="T77" s="27">
        <f t="shared" si="149"/>
        <v>0</v>
      </c>
      <c r="U77" s="27">
        <f t="shared" si="149"/>
        <v>0</v>
      </c>
      <c r="V77" s="27">
        <f t="shared" si="149"/>
        <v>0</v>
      </c>
      <c r="W77" s="27">
        <f t="shared" si="149"/>
        <v>0</v>
      </c>
      <c r="X77" s="27">
        <f t="shared" si="149"/>
        <v>0</v>
      </c>
      <c r="Y77" s="27">
        <f t="shared" si="149"/>
        <v>0</v>
      </c>
      <c r="Z77" s="27">
        <f t="shared" si="149"/>
        <v>0</v>
      </c>
      <c r="AA77" s="27">
        <f t="shared" si="149"/>
        <v>0</v>
      </c>
      <c r="AB77" s="62">
        <f t="shared" si="149"/>
        <v>0</v>
      </c>
      <c r="AC77" s="27">
        <f t="shared" si="149"/>
        <v>0</v>
      </c>
      <c r="AD77" s="27">
        <f t="shared" si="149"/>
        <v>0</v>
      </c>
      <c r="AE77" s="27">
        <f t="shared" si="149"/>
        <v>0</v>
      </c>
      <c r="AF77" s="27">
        <f t="shared" si="149"/>
        <v>0</v>
      </c>
      <c r="AG77" s="27">
        <f t="shared" si="149"/>
        <v>0</v>
      </c>
      <c r="AH77" s="27">
        <f t="shared" si="149"/>
        <v>0</v>
      </c>
      <c r="AI77" s="27">
        <f t="shared" si="149"/>
        <v>0</v>
      </c>
      <c r="AJ77" s="27">
        <f t="shared" si="149"/>
        <v>0</v>
      </c>
      <c r="AK77" s="27">
        <f t="shared" si="149"/>
        <v>0</v>
      </c>
      <c r="AL77" s="27">
        <f t="shared" si="149"/>
        <v>0</v>
      </c>
      <c r="AM77" s="27">
        <f t="shared" si="149"/>
        <v>0</v>
      </c>
      <c r="AN77" s="27">
        <f t="shared" si="149"/>
        <v>0</v>
      </c>
      <c r="AO77" s="62">
        <f t="shared" si="149"/>
        <v>0</v>
      </c>
      <c r="AP77" s="27">
        <f t="shared" si="149"/>
        <v>0</v>
      </c>
      <c r="AQ77" s="27">
        <f t="shared" si="149"/>
        <v>0</v>
      </c>
      <c r="AR77" s="27">
        <f t="shared" si="149"/>
        <v>0</v>
      </c>
      <c r="AS77" s="27">
        <f t="shared" si="149"/>
        <v>0</v>
      </c>
      <c r="AT77" s="27">
        <f t="shared" si="149"/>
        <v>0</v>
      </c>
      <c r="AU77" s="27">
        <f t="shared" si="149"/>
        <v>0</v>
      </c>
      <c r="AV77" s="27">
        <f t="shared" si="149"/>
        <v>0</v>
      </c>
      <c r="AW77" s="27">
        <f t="shared" si="149"/>
        <v>0</v>
      </c>
      <c r="AX77" s="27">
        <f t="shared" si="149"/>
        <v>0</v>
      </c>
      <c r="AY77" s="27">
        <f t="shared" si="149"/>
        <v>0</v>
      </c>
      <c r="AZ77" s="27">
        <f t="shared" si="149"/>
        <v>0</v>
      </c>
      <c r="BA77" s="27">
        <f t="shared" si="149"/>
        <v>0</v>
      </c>
      <c r="BB77" s="62">
        <f t="shared" si="149"/>
        <v>0</v>
      </c>
      <c r="BC77" s="27">
        <f t="shared" si="149"/>
        <v>0</v>
      </c>
      <c r="BD77" s="27">
        <f t="shared" si="149"/>
        <v>0</v>
      </c>
      <c r="BE77" s="27">
        <f t="shared" si="149"/>
        <v>0</v>
      </c>
      <c r="BF77" s="27">
        <f t="shared" si="149"/>
        <v>0</v>
      </c>
      <c r="BG77" s="27">
        <f t="shared" si="149"/>
        <v>0</v>
      </c>
      <c r="BH77" s="27">
        <f t="shared" si="149"/>
        <v>0</v>
      </c>
      <c r="BI77" s="27">
        <f t="shared" si="149"/>
        <v>0</v>
      </c>
      <c r="BJ77" s="27">
        <f t="shared" si="149"/>
        <v>0</v>
      </c>
      <c r="BK77" s="27">
        <f t="shared" si="149"/>
        <v>0</v>
      </c>
      <c r="BL77" s="27">
        <f t="shared" si="149"/>
        <v>0</v>
      </c>
      <c r="BM77" s="27">
        <f t="shared" si="149"/>
        <v>0</v>
      </c>
      <c r="BN77" s="27">
        <f t="shared" si="149"/>
        <v>0</v>
      </c>
      <c r="BO77" s="62">
        <f t="shared" si="149"/>
        <v>0</v>
      </c>
      <c r="BP77" s="27">
        <f t="shared" si="149"/>
        <v>0</v>
      </c>
      <c r="BQ77" s="27">
        <f t="shared" si="149"/>
        <v>0</v>
      </c>
      <c r="BR77" s="27">
        <f t="shared" si="149"/>
        <v>0</v>
      </c>
      <c r="BS77" s="27">
        <f t="shared" si="149"/>
        <v>0</v>
      </c>
      <c r="BT77" s="27">
        <f t="shared" si="149"/>
        <v>0</v>
      </c>
      <c r="BU77" s="27">
        <f t="shared" si="149"/>
        <v>0</v>
      </c>
      <c r="BV77" s="27">
        <f t="shared" si="149"/>
        <v>0</v>
      </c>
      <c r="BW77" s="27">
        <f t="shared" si="149"/>
        <v>0</v>
      </c>
      <c r="BX77" s="27">
        <f t="shared" si="149"/>
        <v>0</v>
      </c>
      <c r="BY77" s="27">
        <f t="shared" si="149"/>
        <v>0</v>
      </c>
      <c r="BZ77" s="27">
        <f t="shared" si="149"/>
        <v>0</v>
      </c>
      <c r="CA77" s="27">
        <f t="shared" si="149"/>
        <v>0</v>
      </c>
      <c r="CB77" s="62">
        <f t="shared" ref="CB77" si="150">SUM(CB60+CB62+CB64+CB66+CB69+CB71+CB73+CB75)</f>
        <v>0</v>
      </c>
      <c r="CC77" s="38">
        <f t="shared" si="147"/>
        <v>0</v>
      </c>
    </row>
    <row r="78" spans="1:104" x14ac:dyDescent="0.25">
      <c r="A78" s="36"/>
      <c r="B78" s="26" t="s">
        <v>7</v>
      </c>
      <c r="C78" s="27">
        <f t="shared" si="147"/>
        <v>0</v>
      </c>
      <c r="D78" s="27">
        <f t="shared" ref="D78:I78" si="151">SUM(D61+D63+D65+D67+D70+D72+D74+D76)</f>
        <v>0</v>
      </c>
      <c r="E78" s="27">
        <f t="shared" si="151"/>
        <v>0</v>
      </c>
      <c r="F78" s="27">
        <f t="shared" si="151"/>
        <v>0</v>
      </c>
      <c r="G78" s="27">
        <f t="shared" si="151"/>
        <v>0</v>
      </c>
      <c r="H78" s="27">
        <f t="shared" si="151"/>
        <v>0</v>
      </c>
      <c r="I78" s="27">
        <f t="shared" si="151"/>
        <v>0</v>
      </c>
      <c r="J78" s="27">
        <f t="shared" si="147"/>
        <v>0</v>
      </c>
      <c r="K78" s="27">
        <f t="shared" si="147"/>
        <v>0</v>
      </c>
      <c r="L78" s="27">
        <f t="shared" si="147"/>
        <v>0</v>
      </c>
      <c r="M78" s="27">
        <f t="shared" si="147"/>
        <v>0</v>
      </c>
      <c r="N78" s="27">
        <f t="shared" si="147"/>
        <v>0</v>
      </c>
      <c r="O78" s="62">
        <f t="shared" si="147"/>
        <v>0</v>
      </c>
      <c r="P78" s="27">
        <f t="shared" ref="P78:CA78" si="152">SUM(P61+P63+P65+P67+P70+P72+P74+P76)</f>
        <v>0</v>
      </c>
      <c r="Q78" s="27">
        <f t="shared" si="152"/>
        <v>0</v>
      </c>
      <c r="R78" s="27">
        <f t="shared" si="152"/>
        <v>0</v>
      </c>
      <c r="S78" s="27">
        <f t="shared" si="152"/>
        <v>0</v>
      </c>
      <c r="T78" s="27">
        <f t="shared" si="152"/>
        <v>0</v>
      </c>
      <c r="U78" s="27">
        <f t="shared" si="152"/>
        <v>0</v>
      </c>
      <c r="V78" s="27">
        <f t="shared" si="152"/>
        <v>0</v>
      </c>
      <c r="W78" s="27">
        <f t="shared" si="152"/>
        <v>0</v>
      </c>
      <c r="X78" s="27">
        <f t="shared" si="152"/>
        <v>0</v>
      </c>
      <c r="Y78" s="27">
        <f t="shared" si="152"/>
        <v>0</v>
      </c>
      <c r="Z78" s="27">
        <f t="shared" si="152"/>
        <v>0</v>
      </c>
      <c r="AA78" s="27">
        <f t="shared" si="152"/>
        <v>0</v>
      </c>
      <c r="AB78" s="62">
        <f t="shared" si="152"/>
        <v>0</v>
      </c>
      <c r="AC78" s="27">
        <f t="shared" si="152"/>
        <v>0</v>
      </c>
      <c r="AD78" s="27">
        <f t="shared" si="152"/>
        <v>0</v>
      </c>
      <c r="AE78" s="27">
        <f t="shared" si="152"/>
        <v>0</v>
      </c>
      <c r="AF78" s="27">
        <f t="shared" si="152"/>
        <v>0</v>
      </c>
      <c r="AG78" s="27">
        <f t="shared" si="152"/>
        <v>0</v>
      </c>
      <c r="AH78" s="27">
        <f t="shared" si="152"/>
        <v>0</v>
      </c>
      <c r="AI78" s="27">
        <f t="shared" si="152"/>
        <v>0</v>
      </c>
      <c r="AJ78" s="27">
        <f t="shared" si="152"/>
        <v>0</v>
      </c>
      <c r="AK78" s="27">
        <f t="shared" si="152"/>
        <v>0</v>
      </c>
      <c r="AL78" s="27">
        <f t="shared" si="152"/>
        <v>0</v>
      </c>
      <c r="AM78" s="27">
        <f t="shared" si="152"/>
        <v>0</v>
      </c>
      <c r="AN78" s="27">
        <f t="shared" si="152"/>
        <v>0</v>
      </c>
      <c r="AO78" s="62">
        <f t="shared" si="152"/>
        <v>0</v>
      </c>
      <c r="AP78" s="27">
        <f t="shared" si="152"/>
        <v>0</v>
      </c>
      <c r="AQ78" s="27">
        <f t="shared" si="152"/>
        <v>0</v>
      </c>
      <c r="AR78" s="27">
        <f t="shared" si="152"/>
        <v>0</v>
      </c>
      <c r="AS78" s="27">
        <f t="shared" si="152"/>
        <v>0</v>
      </c>
      <c r="AT78" s="27">
        <f t="shared" si="152"/>
        <v>0</v>
      </c>
      <c r="AU78" s="27">
        <f t="shared" si="152"/>
        <v>0</v>
      </c>
      <c r="AV78" s="27">
        <f t="shared" si="152"/>
        <v>0</v>
      </c>
      <c r="AW78" s="27">
        <f t="shared" si="152"/>
        <v>0</v>
      </c>
      <c r="AX78" s="27">
        <f t="shared" si="152"/>
        <v>0</v>
      </c>
      <c r="AY78" s="27">
        <f t="shared" si="152"/>
        <v>0</v>
      </c>
      <c r="AZ78" s="27">
        <f t="shared" si="152"/>
        <v>0</v>
      </c>
      <c r="BA78" s="27">
        <f t="shared" si="152"/>
        <v>0</v>
      </c>
      <c r="BB78" s="62">
        <f t="shared" si="152"/>
        <v>0</v>
      </c>
      <c r="BC78" s="27">
        <f t="shared" si="152"/>
        <v>0</v>
      </c>
      <c r="BD78" s="27">
        <f t="shared" si="152"/>
        <v>0</v>
      </c>
      <c r="BE78" s="27">
        <f t="shared" si="152"/>
        <v>0</v>
      </c>
      <c r="BF78" s="27">
        <f t="shared" si="152"/>
        <v>0</v>
      </c>
      <c r="BG78" s="27">
        <f t="shared" si="152"/>
        <v>0</v>
      </c>
      <c r="BH78" s="27">
        <f t="shared" si="152"/>
        <v>0</v>
      </c>
      <c r="BI78" s="27">
        <f t="shared" si="152"/>
        <v>0</v>
      </c>
      <c r="BJ78" s="27">
        <f t="shared" si="152"/>
        <v>0</v>
      </c>
      <c r="BK78" s="27">
        <f t="shared" si="152"/>
        <v>0</v>
      </c>
      <c r="BL78" s="27">
        <f t="shared" si="152"/>
        <v>0</v>
      </c>
      <c r="BM78" s="27">
        <f t="shared" si="152"/>
        <v>0</v>
      </c>
      <c r="BN78" s="27">
        <f t="shared" si="152"/>
        <v>0</v>
      </c>
      <c r="BO78" s="62">
        <f t="shared" si="152"/>
        <v>0</v>
      </c>
      <c r="BP78" s="27">
        <f t="shared" si="152"/>
        <v>0</v>
      </c>
      <c r="BQ78" s="27">
        <f t="shared" si="152"/>
        <v>0</v>
      </c>
      <c r="BR78" s="27">
        <f t="shared" si="152"/>
        <v>0</v>
      </c>
      <c r="BS78" s="27">
        <f t="shared" si="152"/>
        <v>0</v>
      </c>
      <c r="BT78" s="27">
        <f t="shared" si="152"/>
        <v>0</v>
      </c>
      <c r="BU78" s="27">
        <f t="shared" si="152"/>
        <v>0</v>
      </c>
      <c r="BV78" s="27">
        <f t="shared" si="152"/>
        <v>0</v>
      </c>
      <c r="BW78" s="27">
        <f t="shared" si="152"/>
        <v>0</v>
      </c>
      <c r="BX78" s="27">
        <f t="shared" si="152"/>
        <v>0</v>
      </c>
      <c r="BY78" s="27">
        <f t="shared" si="152"/>
        <v>0</v>
      </c>
      <c r="BZ78" s="27">
        <f t="shared" si="152"/>
        <v>0</v>
      </c>
      <c r="CA78" s="27">
        <f t="shared" si="152"/>
        <v>0</v>
      </c>
      <c r="CB78" s="62">
        <f t="shared" ref="CB78" si="153">SUM(CB61+CB63+CB65+CB67+CB70+CB72+CB74+CB76)</f>
        <v>0</v>
      </c>
      <c r="CC78" s="38">
        <f t="shared" si="147"/>
        <v>0</v>
      </c>
    </row>
    <row r="79" spans="1:104" x14ac:dyDescent="0.25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4"/>
    </row>
    <row r="80" spans="1:104" s="8" customFormat="1" x14ac:dyDescent="0.25">
      <c r="A80" s="45" t="s">
        <v>43</v>
      </c>
      <c r="B80" s="54"/>
      <c r="C80" s="7" t="s">
        <v>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 t="s">
        <v>2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 t="s">
        <v>3</v>
      </c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>
        <v>15</v>
      </c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>
        <v>16</v>
      </c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>
        <v>17</v>
      </c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 t="s">
        <v>4</v>
      </c>
    </row>
    <row r="81" spans="1:104" s="8" customFormat="1" ht="15.75" thickBot="1" x14ac:dyDescent="0.3">
      <c r="A81" s="5"/>
      <c r="B81" s="6"/>
      <c r="C81" s="7" t="s">
        <v>67</v>
      </c>
      <c r="D81" s="7" t="s">
        <v>68</v>
      </c>
      <c r="E81" s="7" t="s">
        <v>69</v>
      </c>
      <c r="F81" s="7" t="s">
        <v>70</v>
      </c>
      <c r="G81" s="7" t="s">
        <v>69</v>
      </c>
      <c r="H81" s="7" t="s">
        <v>67</v>
      </c>
      <c r="I81" s="7" t="s">
        <v>67</v>
      </c>
      <c r="J81" s="7" t="s">
        <v>70</v>
      </c>
      <c r="K81" s="7" t="s">
        <v>71</v>
      </c>
      <c r="L81" s="7" t="s">
        <v>72</v>
      </c>
      <c r="M81" s="7" t="s">
        <v>73</v>
      </c>
      <c r="N81" s="7" t="s">
        <v>74</v>
      </c>
      <c r="O81" s="7" t="s">
        <v>76</v>
      </c>
      <c r="P81" s="7" t="s">
        <v>67</v>
      </c>
      <c r="Q81" s="7" t="s">
        <v>68</v>
      </c>
      <c r="R81" s="7" t="s">
        <v>69</v>
      </c>
      <c r="S81" s="7" t="s">
        <v>70</v>
      </c>
      <c r="T81" s="7" t="s">
        <v>69</v>
      </c>
      <c r="U81" s="7" t="s">
        <v>67</v>
      </c>
      <c r="V81" s="7" t="s">
        <v>67</v>
      </c>
      <c r="W81" s="7" t="s">
        <v>70</v>
      </c>
      <c r="X81" s="7" t="s">
        <v>71</v>
      </c>
      <c r="Y81" s="7" t="s">
        <v>72</v>
      </c>
      <c r="Z81" s="7" t="s">
        <v>73</v>
      </c>
      <c r="AA81" s="7" t="s">
        <v>74</v>
      </c>
      <c r="AB81" s="7" t="s">
        <v>76</v>
      </c>
      <c r="AC81" s="7" t="s">
        <v>67</v>
      </c>
      <c r="AD81" s="7" t="s">
        <v>68</v>
      </c>
      <c r="AE81" s="7" t="s">
        <v>69</v>
      </c>
      <c r="AF81" s="7" t="s">
        <v>70</v>
      </c>
      <c r="AG81" s="7" t="s">
        <v>69</v>
      </c>
      <c r="AH81" s="7" t="s">
        <v>67</v>
      </c>
      <c r="AI81" s="7" t="s">
        <v>67</v>
      </c>
      <c r="AJ81" s="7" t="s">
        <v>70</v>
      </c>
      <c r="AK81" s="7" t="s">
        <v>71</v>
      </c>
      <c r="AL81" s="7" t="s">
        <v>72</v>
      </c>
      <c r="AM81" s="7" t="s">
        <v>73</v>
      </c>
      <c r="AN81" s="7" t="s">
        <v>74</v>
      </c>
      <c r="AO81" s="7" t="s">
        <v>76</v>
      </c>
      <c r="AP81" s="7" t="s">
        <v>67</v>
      </c>
      <c r="AQ81" s="7" t="s">
        <v>68</v>
      </c>
      <c r="AR81" s="7" t="s">
        <v>69</v>
      </c>
      <c r="AS81" s="7" t="s">
        <v>70</v>
      </c>
      <c r="AT81" s="7" t="s">
        <v>69</v>
      </c>
      <c r="AU81" s="7" t="s">
        <v>67</v>
      </c>
      <c r="AV81" s="7" t="s">
        <v>67</v>
      </c>
      <c r="AW81" s="7" t="s">
        <v>70</v>
      </c>
      <c r="AX81" s="7" t="s">
        <v>71</v>
      </c>
      <c r="AY81" s="7" t="s">
        <v>72</v>
      </c>
      <c r="AZ81" s="7" t="s">
        <v>73</v>
      </c>
      <c r="BA81" s="7" t="s">
        <v>74</v>
      </c>
      <c r="BB81" s="7" t="s">
        <v>76</v>
      </c>
      <c r="BC81" s="7" t="s">
        <v>67</v>
      </c>
      <c r="BD81" s="7" t="s">
        <v>68</v>
      </c>
      <c r="BE81" s="7" t="s">
        <v>69</v>
      </c>
      <c r="BF81" s="7" t="s">
        <v>70</v>
      </c>
      <c r="BG81" s="7" t="s">
        <v>69</v>
      </c>
      <c r="BH81" s="7" t="s">
        <v>67</v>
      </c>
      <c r="BI81" s="7" t="s">
        <v>67</v>
      </c>
      <c r="BJ81" s="7" t="s">
        <v>70</v>
      </c>
      <c r="BK81" s="7" t="s">
        <v>71</v>
      </c>
      <c r="BL81" s="7" t="s">
        <v>72</v>
      </c>
      <c r="BM81" s="7" t="s">
        <v>73</v>
      </c>
      <c r="BN81" s="7" t="s">
        <v>74</v>
      </c>
      <c r="BO81" s="7" t="s">
        <v>76</v>
      </c>
      <c r="BP81" s="7" t="s">
        <v>67</v>
      </c>
      <c r="BQ81" s="7" t="s">
        <v>68</v>
      </c>
      <c r="BR81" s="7" t="s">
        <v>69</v>
      </c>
      <c r="BS81" s="7" t="s">
        <v>70</v>
      </c>
      <c r="BT81" s="7" t="s">
        <v>69</v>
      </c>
      <c r="BU81" s="7" t="s">
        <v>67</v>
      </c>
      <c r="BV81" s="7" t="s">
        <v>67</v>
      </c>
      <c r="BW81" s="7" t="s">
        <v>70</v>
      </c>
      <c r="BX81" s="7" t="s">
        <v>71</v>
      </c>
      <c r="BY81" s="7" t="s">
        <v>72</v>
      </c>
      <c r="BZ81" s="7" t="s">
        <v>73</v>
      </c>
      <c r="CA81" s="7" t="s">
        <v>74</v>
      </c>
      <c r="CB81" s="7" t="s">
        <v>76</v>
      </c>
      <c r="CC81" s="7"/>
    </row>
    <row r="82" spans="1:104" s="31" customFormat="1" ht="15.75" thickTop="1" x14ac:dyDescent="0.25">
      <c r="A82" s="9" t="s">
        <v>44</v>
      </c>
      <c r="B82" s="30" t="s">
        <v>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58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58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58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58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58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58"/>
      <c r="CC82" s="1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</row>
    <row r="83" spans="1:104" s="31" customFormat="1" x14ac:dyDescent="0.25">
      <c r="A83" s="13"/>
      <c r="B83" s="33" t="s">
        <v>7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59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59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59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59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59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59"/>
      <c r="CC83" s="16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</row>
    <row r="84" spans="1:104" s="31" customFormat="1" x14ac:dyDescent="0.25">
      <c r="A84" s="17" t="s">
        <v>45</v>
      </c>
      <c r="B84" s="34" t="s">
        <v>6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60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60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60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60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60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60"/>
      <c r="CC84" s="20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</row>
    <row r="85" spans="1:104" s="31" customFormat="1" x14ac:dyDescent="0.25">
      <c r="A85" s="13"/>
      <c r="B85" s="33" t="s">
        <v>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59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59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59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59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59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59"/>
      <c r="CC85" s="16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</row>
    <row r="86" spans="1:104" s="31" customFormat="1" x14ac:dyDescent="0.25">
      <c r="A86" s="17" t="s">
        <v>46</v>
      </c>
      <c r="B86" s="34" t="s">
        <v>6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60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60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60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60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60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60"/>
      <c r="CC86" s="20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</row>
    <row r="87" spans="1:104" s="31" customFormat="1" ht="15.75" thickBot="1" x14ac:dyDescent="0.3">
      <c r="A87" s="21"/>
      <c r="B87" s="35" t="s">
        <v>7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61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61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61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61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61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61"/>
      <c r="CC87" s="24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</row>
    <row r="88" spans="1:104" s="31" customFormat="1" ht="15.75" thickTop="1" x14ac:dyDescent="0.25">
      <c r="A88" s="25" t="s">
        <v>47</v>
      </c>
      <c r="B88" s="26" t="s">
        <v>6</v>
      </c>
      <c r="C88" s="27">
        <f t="shared" ref="C88:CC89" si="154">C82+C84+C86</f>
        <v>0</v>
      </c>
      <c r="D88" s="27">
        <f t="shared" ref="D88:I88" si="155">D82+D84+D86</f>
        <v>0</v>
      </c>
      <c r="E88" s="27">
        <f t="shared" si="155"/>
        <v>0</v>
      </c>
      <c r="F88" s="27">
        <f t="shared" si="155"/>
        <v>0</v>
      </c>
      <c r="G88" s="27">
        <f t="shared" si="155"/>
        <v>0</v>
      </c>
      <c r="H88" s="27">
        <f t="shared" si="155"/>
        <v>0</v>
      </c>
      <c r="I88" s="27">
        <f t="shared" si="155"/>
        <v>0</v>
      </c>
      <c r="J88" s="27">
        <f t="shared" si="154"/>
        <v>0</v>
      </c>
      <c r="K88" s="27">
        <f t="shared" si="154"/>
        <v>0</v>
      </c>
      <c r="L88" s="27">
        <f t="shared" si="154"/>
        <v>0</v>
      </c>
      <c r="M88" s="27">
        <f t="shared" si="154"/>
        <v>0</v>
      </c>
      <c r="N88" s="27">
        <f t="shared" si="154"/>
        <v>0</v>
      </c>
      <c r="O88" s="62">
        <f t="shared" si="154"/>
        <v>0</v>
      </c>
      <c r="P88" s="27">
        <f t="shared" ref="P88:CA88" si="156">P82+P84+P86</f>
        <v>0</v>
      </c>
      <c r="Q88" s="27">
        <f t="shared" si="156"/>
        <v>0</v>
      </c>
      <c r="R88" s="27">
        <f t="shared" si="156"/>
        <v>0</v>
      </c>
      <c r="S88" s="27">
        <f t="shared" si="156"/>
        <v>0</v>
      </c>
      <c r="T88" s="27">
        <f t="shared" si="156"/>
        <v>0</v>
      </c>
      <c r="U88" s="27">
        <f t="shared" si="156"/>
        <v>0</v>
      </c>
      <c r="V88" s="27">
        <f t="shared" si="156"/>
        <v>0</v>
      </c>
      <c r="W88" s="27">
        <f t="shared" si="156"/>
        <v>0</v>
      </c>
      <c r="X88" s="27">
        <f t="shared" si="156"/>
        <v>0</v>
      </c>
      <c r="Y88" s="27">
        <f t="shared" si="156"/>
        <v>0</v>
      </c>
      <c r="Z88" s="27">
        <f t="shared" si="156"/>
        <v>0</v>
      </c>
      <c r="AA88" s="27">
        <f t="shared" si="156"/>
        <v>0</v>
      </c>
      <c r="AB88" s="62">
        <f t="shared" si="156"/>
        <v>0</v>
      </c>
      <c r="AC88" s="27">
        <f t="shared" si="156"/>
        <v>0</v>
      </c>
      <c r="AD88" s="27">
        <f t="shared" si="156"/>
        <v>0</v>
      </c>
      <c r="AE88" s="27">
        <f t="shared" si="156"/>
        <v>0</v>
      </c>
      <c r="AF88" s="27">
        <f t="shared" si="156"/>
        <v>0</v>
      </c>
      <c r="AG88" s="27">
        <f t="shared" si="156"/>
        <v>0</v>
      </c>
      <c r="AH88" s="27">
        <f t="shared" si="156"/>
        <v>0</v>
      </c>
      <c r="AI88" s="27">
        <f t="shared" si="156"/>
        <v>0</v>
      </c>
      <c r="AJ88" s="27">
        <f t="shared" si="156"/>
        <v>0</v>
      </c>
      <c r="AK88" s="27">
        <f t="shared" si="156"/>
        <v>0</v>
      </c>
      <c r="AL88" s="27">
        <f t="shared" si="156"/>
        <v>0</v>
      </c>
      <c r="AM88" s="27">
        <f t="shared" si="156"/>
        <v>0</v>
      </c>
      <c r="AN88" s="27">
        <f t="shared" si="156"/>
        <v>0</v>
      </c>
      <c r="AO88" s="62">
        <f t="shared" si="156"/>
        <v>0</v>
      </c>
      <c r="AP88" s="27">
        <f t="shared" si="156"/>
        <v>0</v>
      </c>
      <c r="AQ88" s="27">
        <f t="shared" si="156"/>
        <v>0</v>
      </c>
      <c r="AR88" s="27">
        <f t="shared" si="156"/>
        <v>0</v>
      </c>
      <c r="AS88" s="27">
        <f t="shared" si="156"/>
        <v>0</v>
      </c>
      <c r="AT88" s="27">
        <f t="shared" si="156"/>
        <v>0</v>
      </c>
      <c r="AU88" s="27">
        <f t="shared" si="156"/>
        <v>0</v>
      </c>
      <c r="AV88" s="27">
        <f t="shared" si="156"/>
        <v>0</v>
      </c>
      <c r="AW88" s="27">
        <f t="shared" si="156"/>
        <v>0</v>
      </c>
      <c r="AX88" s="27">
        <f t="shared" si="156"/>
        <v>0</v>
      </c>
      <c r="AY88" s="27">
        <f t="shared" si="156"/>
        <v>0</v>
      </c>
      <c r="AZ88" s="27">
        <f t="shared" si="156"/>
        <v>0</v>
      </c>
      <c r="BA88" s="27">
        <f t="shared" si="156"/>
        <v>0</v>
      </c>
      <c r="BB88" s="62">
        <f t="shared" si="156"/>
        <v>0</v>
      </c>
      <c r="BC88" s="27">
        <f t="shared" si="156"/>
        <v>0</v>
      </c>
      <c r="BD88" s="27">
        <f t="shared" si="156"/>
        <v>0</v>
      </c>
      <c r="BE88" s="27">
        <f t="shared" si="156"/>
        <v>0</v>
      </c>
      <c r="BF88" s="27">
        <f t="shared" si="156"/>
        <v>0</v>
      </c>
      <c r="BG88" s="27">
        <f t="shared" si="156"/>
        <v>0</v>
      </c>
      <c r="BH88" s="27">
        <f t="shared" si="156"/>
        <v>0</v>
      </c>
      <c r="BI88" s="27">
        <f t="shared" si="156"/>
        <v>0</v>
      </c>
      <c r="BJ88" s="27">
        <f t="shared" si="156"/>
        <v>0</v>
      </c>
      <c r="BK88" s="27">
        <f t="shared" si="156"/>
        <v>0</v>
      </c>
      <c r="BL88" s="27">
        <f t="shared" si="156"/>
        <v>0</v>
      </c>
      <c r="BM88" s="27">
        <f t="shared" si="156"/>
        <v>0</v>
      </c>
      <c r="BN88" s="27">
        <f t="shared" si="156"/>
        <v>0</v>
      </c>
      <c r="BO88" s="62">
        <f t="shared" si="156"/>
        <v>0</v>
      </c>
      <c r="BP88" s="27">
        <f t="shared" si="156"/>
        <v>0</v>
      </c>
      <c r="BQ88" s="27">
        <f t="shared" si="156"/>
        <v>0</v>
      </c>
      <c r="BR88" s="27">
        <f t="shared" si="156"/>
        <v>0</v>
      </c>
      <c r="BS88" s="27">
        <f t="shared" si="156"/>
        <v>0</v>
      </c>
      <c r="BT88" s="27">
        <f t="shared" si="156"/>
        <v>0</v>
      </c>
      <c r="BU88" s="27">
        <f t="shared" si="156"/>
        <v>0</v>
      </c>
      <c r="BV88" s="27">
        <f t="shared" si="156"/>
        <v>0</v>
      </c>
      <c r="BW88" s="27">
        <f t="shared" si="156"/>
        <v>0</v>
      </c>
      <c r="BX88" s="27">
        <f t="shared" si="156"/>
        <v>0</v>
      </c>
      <c r="BY88" s="27">
        <f t="shared" si="156"/>
        <v>0</v>
      </c>
      <c r="BZ88" s="27">
        <f t="shared" si="156"/>
        <v>0</v>
      </c>
      <c r="CA88" s="27">
        <f t="shared" si="156"/>
        <v>0</v>
      </c>
      <c r="CB88" s="62">
        <f t="shared" ref="CB88" si="157">CB82+CB84+CB86</f>
        <v>0</v>
      </c>
      <c r="CC88" s="28">
        <f t="shared" si="154"/>
        <v>0</v>
      </c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</row>
    <row r="89" spans="1:104" s="31" customFormat="1" x14ac:dyDescent="0.25">
      <c r="A89" s="25"/>
      <c r="B89" s="26" t="s">
        <v>7</v>
      </c>
      <c r="C89" s="27">
        <f t="shared" si="154"/>
        <v>0</v>
      </c>
      <c r="D89" s="27">
        <f t="shared" ref="D89:I89" si="158">D83+D85+D87</f>
        <v>0</v>
      </c>
      <c r="E89" s="27">
        <f t="shared" si="158"/>
        <v>0</v>
      </c>
      <c r="F89" s="27">
        <f t="shared" si="158"/>
        <v>0</v>
      </c>
      <c r="G89" s="27">
        <f t="shared" si="158"/>
        <v>0</v>
      </c>
      <c r="H89" s="27">
        <f t="shared" si="158"/>
        <v>0</v>
      </c>
      <c r="I89" s="27">
        <f t="shared" si="158"/>
        <v>0</v>
      </c>
      <c r="J89" s="27">
        <f t="shared" si="154"/>
        <v>0</v>
      </c>
      <c r="K89" s="27">
        <f t="shared" si="154"/>
        <v>0</v>
      </c>
      <c r="L89" s="27">
        <f t="shared" si="154"/>
        <v>0</v>
      </c>
      <c r="M89" s="27">
        <f t="shared" si="154"/>
        <v>0</v>
      </c>
      <c r="N89" s="27">
        <f t="shared" si="154"/>
        <v>0</v>
      </c>
      <c r="O89" s="62">
        <f t="shared" si="154"/>
        <v>0</v>
      </c>
      <c r="P89" s="27">
        <f t="shared" ref="P89:CA89" si="159">P83+P85+P87</f>
        <v>0</v>
      </c>
      <c r="Q89" s="27">
        <f t="shared" si="159"/>
        <v>0</v>
      </c>
      <c r="R89" s="27">
        <f t="shared" si="159"/>
        <v>0</v>
      </c>
      <c r="S89" s="27">
        <f t="shared" si="159"/>
        <v>0</v>
      </c>
      <c r="T89" s="27">
        <f t="shared" si="159"/>
        <v>0</v>
      </c>
      <c r="U89" s="27">
        <f t="shared" si="159"/>
        <v>0</v>
      </c>
      <c r="V89" s="27">
        <f t="shared" si="159"/>
        <v>0</v>
      </c>
      <c r="W89" s="27">
        <f t="shared" si="159"/>
        <v>0</v>
      </c>
      <c r="X89" s="27">
        <f t="shared" si="159"/>
        <v>0</v>
      </c>
      <c r="Y89" s="27">
        <f t="shared" si="159"/>
        <v>0</v>
      </c>
      <c r="Z89" s="27">
        <f t="shared" si="159"/>
        <v>0</v>
      </c>
      <c r="AA89" s="27">
        <f t="shared" si="159"/>
        <v>0</v>
      </c>
      <c r="AB89" s="62">
        <f t="shared" si="159"/>
        <v>0</v>
      </c>
      <c r="AC89" s="27">
        <f t="shared" si="159"/>
        <v>0</v>
      </c>
      <c r="AD89" s="27">
        <f t="shared" si="159"/>
        <v>0</v>
      </c>
      <c r="AE89" s="27">
        <f t="shared" si="159"/>
        <v>0</v>
      </c>
      <c r="AF89" s="27">
        <f t="shared" si="159"/>
        <v>0</v>
      </c>
      <c r="AG89" s="27">
        <f t="shared" si="159"/>
        <v>0</v>
      </c>
      <c r="AH89" s="27">
        <f t="shared" si="159"/>
        <v>0</v>
      </c>
      <c r="AI89" s="27">
        <f t="shared" si="159"/>
        <v>0</v>
      </c>
      <c r="AJ89" s="27">
        <f t="shared" si="159"/>
        <v>0</v>
      </c>
      <c r="AK89" s="27">
        <f t="shared" si="159"/>
        <v>0</v>
      </c>
      <c r="AL89" s="27">
        <f t="shared" si="159"/>
        <v>0</v>
      </c>
      <c r="AM89" s="27">
        <f t="shared" si="159"/>
        <v>0</v>
      </c>
      <c r="AN89" s="27">
        <f t="shared" si="159"/>
        <v>0</v>
      </c>
      <c r="AO89" s="62">
        <f t="shared" si="159"/>
        <v>0</v>
      </c>
      <c r="AP89" s="27">
        <f t="shared" si="159"/>
        <v>0</v>
      </c>
      <c r="AQ89" s="27">
        <f t="shared" si="159"/>
        <v>0</v>
      </c>
      <c r="AR89" s="27">
        <f t="shared" si="159"/>
        <v>0</v>
      </c>
      <c r="AS89" s="27">
        <f t="shared" si="159"/>
        <v>0</v>
      </c>
      <c r="AT89" s="27">
        <f t="shared" si="159"/>
        <v>0</v>
      </c>
      <c r="AU89" s="27">
        <f t="shared" si="159"/>
        <v>0</v>
      </c>
      <c r="AV89" s="27">
        <f t="shared" si="159"/>
        <v>0</v>
      </c>
      <c r="AW89" s="27">
        <f t="shared" si="159"/>
        <v>0</v>
      </c>
      <c r="AX89" s="27">
        <f t="shared" si="159"/>
        <v>0</v>
      </c>
      <c r="AY89" s="27">
        <f t="shared" si="159"/>
        <v>0</v>
      </c>
      <c r="AZ89" s="27">
        <f t="shared" si="159"/>
        <v>0</v>
      </c>
      <c r="BA89" s="27">
        <f t="shared" si="159"/>
        <v>0</v>
      </c>
      <c r="BB89" s="62">
        <f t="shared" si="159"/>
        <v>0</v>
      </c>
      <c r="BC89" s="27">
        <f t="shared" si="159"/>
        <v>0</v>
      </c>
      <c r="BD89" s="27">
        <f t="shared" si="159"/>
        <v>0</v>
      </c>
      <c r="BE89" s="27">
        <f t="shared" si="159"/>
        <v>0</v>
      </c>
      <c r="BF89" s="27">
        <f t="shared" si="159"/>
        <v>0</v>
      </c>
      <c r="BG89" s="27">
        <f t="shared" si="159"/>
        <v>0</v>
      </c>
      <c r="BH89" s="27">
        <f t="shared" si="159"/>
        <v>0</v>
      </c>
      <c r="BI89" s="27">
        <f t="shared" si="159"/>
        <v>0</v>
      </c>
      <c r="BJ89" s="27">
        <f t="shared" si="159"/>
        <v>0</v>
      </c>
      <c r="BK89" s="27">
        <f t="shared" si="159"/>
        <v>0</v>
      </c>
      <c r="BL89" s="27">
        <f t="shared" si="159"/>
        <v>0</v>
      </c>
      <c r="BM89" s="27">
        <f t="shared" si="159"/>
        <v>0</v>
      </c>
      <c r="BN89" s="27">
        <f t="shared" si="159"/>
        <v>0</v>
      </c>
      <c r="BO89" s="62">
        <f t="shared" si="159"/>
        <v>0</v>
      </c>
      <c r="BP89" s="27">
        <f t="shared" si="159"/>
        <v>0</v>
      </c>
      <c r="BQ89" s="27">
        <f t="shared" si="159"/>
        <v>0</v>
      </c>
      <c r="BR89" s="27">
        <f t="shared" si="159"/>
        <v>0</v>
      </c>
      <c r="BS89" s="27">
        <f t="shared" si="159"/>
        <v>0</v>
      </c>
      <c r="BT89" s="27">
        <f t="shared" si="159"/>
        <v>0</v>
      </c>
      <c r="BU89" s="27">
        <f t="shared" si="159"/>
        <v>0</v>
      </c>
      <c r="BV89" s="27">
        <f t="shared" si="159"/>
        <v>0</v>
      </c>
      <c r="BW89" s="27">
        <f t="shared" si="159"/>
        <v>0</v>
      </c>
      <c r="BX89" s="27">
        <f t="shared" si="159"/>
        <v>0</v>
      </c>
      <c r="BY89" s="27">
        <f t="shared" si="159"/>
        <v>0</v>
      </c>
      <c r="BZ89" s="27">
        <f t="shared" si="159"/>
        <v>0</v>
      </c>
      <c r="CA89" s="27">
        <f t="shared" si="159"/>
        <v>0</v>
      </c>
      <c r="CB89" s="62">
        <f t="shared" ref="CB89" si="160">CB83+CB85+CB87</f>
        <v>0</v>
      </c>
      <c r="CC89" s="28">
        <f t="shared" si="154"/>
        <v>0</v>
      </c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</row>
    <row r="90" spans="1:104" s="31" customFormat="1" x14ac:dyDescent="0.25">
      <c r="A90" s="29"/>
      <c r="B90" s="3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55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</row>
    <row r="91" spans="1:104" s="8" customFormat="1" x14ac:dyDescent="0.25">
      <c r="A91" s="45" t="s">
        <v>48</v>
      </c>
      <c r="B91" s="54"/>
      <c r="C91" s="7" t="s">
        <v>1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 t="s">
        <v>2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 t="s">
        <v>3</v>
      </c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>
        <v>15</v>
      </c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>
        <v>16</v>
      </c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>
        <v>17</v>
      </c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 t="s">
        <v>4</v>
      </c>
    </row>
    <row r="92" spans="1:104" s="8" customFormat="1" ht="15.75" thickBot="1" x14ac:dyDescent="0.3">
      <c r="A92" s="5"/>
      <c r="B92" s="6"/>
      <c r="C92" s="7" t="s">
        <v>67</v>
      </c>
      <c r="D92" s="7" t="s">
        <v>68</v>
      </c>
      <c r="E92" s="7" t="s">
        <v>69</v>
      </c>
      <c r="F92" s="7" t="s">
        <v>70</v>
      </c>
      <c r="G92" s="7" t="s">
        <v>69</v>
      </c>
      <c r="H92" s="7" t="s">
        <v>67</v>
      </c>
      <c r="I92" s="7" t="s">
        <v>67</v>
      </c>
      <c r="J92" s="7" t="s">
        <v>70</v>
      </c>
      <c r="K92" s="7" t="s">
        <v>71</v>
      </c>
      <c r="L92" s="7" t="s">
        <v>72</v>
      </c>
      <c r="M92" s="7" t="s">
        <v>73</v>
      </c>
      <c r="N92" s="7" t="s">
        <v>74</v>
      </c>
      <c r="O92" s="7" t="s">
        <v>76</v>
      </c>
      <c r="P92" s="7" t="s">
        <v>67</v>
      </c>
      <c r="Q92" s="7" t="s">
        <v>68</v>
      </c>
      <c r="R92" s="7" t="s">
        <v>69</v>
      </c>
      <c r="S92" s="7" t="s">
        <v>70</v>
      </c>
      <c r="T92" s="7" t="s">
        <v>69</v>
      </c>
      <c r="U92" s="7" t="s">
        <v>67</v>
      </c>
      <c r="V92" s="7" t="s">
        <v>67</v>
      </c>
      <c r="W92" s="7" t="s">
        <v>70</v>
      </c>
      <c r="X92" s="7" t="s">
        <v>71</v>
      </c>
      <c r="Y92" s="7" t="s">
        <v>72</v>
      </c>
      <c r="Z92" s="7" t="s">
        <v>73</v>
      </c>
      <c r="AA92" s="7" t="s">
        <v>74</v>
      </c>
      <c r="AB92" s="7" t="s">
        <v>76</v>
      </c>
      <c r="AC92" s="7" t="s">
        <v>67</v>
      </c>
      <c r="AD92" s="7" t="s">
        <v>68</v>
      </c>
      <c r="AE92" s="7" t="s">
        <v>69</v>
      </c>
      <c r="AF92" s="7" t="s">
        <v>70</v>
      </c>
      <c r="AG92" s="7" t="s">
        <v>69</v>
      </c>
      <c r="AH92" s="7" t="s">
        <v>67</v>
      </c>
      <c r="AI92" s="7" t="s">
        <v>67</v>
      </c>
      <c r="AJ92" s="7" t="s">
        <v>70</v>
      </c>
      <c r="AK92" s="7" t="s">
        <v>71</v>
      </c>
      <c r="AL92" s="7" t="s">
        <v>72</v>
      </c>
      <c r="AM92" s="7" t="s">
        <v>73</v>
      </c>
      <c r="AN92" s="7" t="s">
        <v>74</v>
      </c>
      <c r="AO92" s="7" t="s">
        <v>76</v>
      </c>
      <c r="AP92" s="7" t="s">
        <v>67</v>
      </c>
      <c r="AQ92" s="7" t="s">
        <v>68</v>
      </c>
      <c r="AR92" s="7" t="s">
        <v>69</v>
      </c>
      <c r="AS92" s="7" t="s">
        <v>70</v>
      </c>
      <c r="AT92" s="7" t="s">
        <v>69</v>
      </c>
      <c r="AU92" s="7" t="s">
        <v>67</v>
      </c>
      <c r="AV92" s="7" t="s">
        <v>67</v>
      </c>
      <c r="AW92" s="7" t="s">
        <v>70</v>
      </c>
      <c r="AX92" s="7" t="s">
        <v>71</v>
      </c>
      <c r="AY92" s="7" t="s">
        <v>72</v>
      </c>
      <c r="AZ92" s="7" t="s">
        <v>73</v>
      </c>
      <c r="BA92" s="7" t="s">
        <v>74</v>
      </c>
      <c r="BB92" s="7" t="s">
        <v>76</v>
      </c>
      <c r="BC92" s="7" t="s">
        <v>67</v>
      </c>
      <c r="BD92" s="7" t="s">
        <v>68</v>
      </c>
      <c r="BE92" s="7" t="s">
        <v>69</v>
      </c>
      <c r="BF92" s="7" t="s">
        <v>70</v>
      </c>
      <c r="BG92" s="7" t="s">
        <v>69</v>
      </c>
      <c r="BH92" s="7" t="s">
        <v>67</v>
      </c>
      <c r="BI92" s="7" t="s">
        <v>67</v>
      </c>
      <c r="BJ92" s="7" t="s">
        <v>70</v>
      </c>
      <c r="BK92" s="7" t="s">
        <v>71</v>
      </c>
      <c r="BL92" s="7" t="s">
        <v>72</v>
      </c>
      <c r="BM92" s="7" t="s">
        <v>73</v>
      </c>
      <c r="BN92" s="7" t="s">
        <v>74</v>
      </c>
      <c r="BO92" s="7" t="s">
        <v>76</v>
      </c>
      <c r="BP92" s="7" t="s">
        <v>67</v>
      </c>
      <c r="BQ92" s="7" t="s">
        <v>68</v>
      </c>
      <c r="BR92" s="7" t="s">
        <v>69</v>
      </c>
      <c r="BS92" s="7" t="s">
        <v>70</v>
      </c>
      <c r="BT92" s="7" t="s">
        <v>69</v>
      </c>
      <c r="BU92" s="7" t="s">
        <v>67</v>
      </c>
      <c r="BV92" s="7" t="s">
        <v>67</v>
      </c>
      <c r="BW92" s="7" t="s">
        <v>70</v>
      </c>
      <c r="BX92" s="7" t="s">
        <v>71</v>
      </c>
      <c r="BY92" s="7" t="s">
        <v>72</v>
      </c>
      <c r="BZ92" s="7" t="s">
        <v>73</v>
      </c>
      <c r="CA92" s="7" t="s">
        <v>74</v>
      </c>
      <c r="CB92" s="7" t="s">
        <v>76</v>
      </c>
      <c r="CC92" s="7"/>
    </row>
    <row r="93" spans="1:104" s="31" customFormat="1" ht="15.75" thickTop="1" x14ac:dyDescent="0.25">
      <c r="A93" s="9" t="s">
        <v>49</v>
      </c>
      <c r="B93" s="30" t="s">
        <v>6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58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58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58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58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58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58"/>
      <c r="CC93" s="1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</row>
    <row r="94" spans="1:104" s="31" customFormat="1" x14ac:dyDescent="0.25">
      <c r="A94" s="13"/>
      <c r="B94" s="33" t="s">
        <v>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59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59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59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59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59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59"/>
      <c r="CC94" s="16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</row>
    <row r="95" spans="1:104" s="31" customFormat="1" x14ac:dyDescent="0.25">
      <c r="A95" s="17" t="s">
        <v>50</v>
      </c>
      <c r="B95" s="34" t="s">
        <v>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60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60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60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60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60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60"/>
      <c r="CC95" s="20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</row>
    <row r="96" spans="1:104" s="31" customFormat="1" x14ac:dyDescent="0.25">
      <c r="A96" s="13"/>
      <c r="B96" s="33" t="s">
        <v>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59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59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59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59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59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59"/>
      <c r="CC96" s="16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</row>
    <row r="97" spans="1:104" s="31" customFormat="1" x14ac:dyDescent="0.25">
      <c r="A97" s="17" t="s">
        <v>51</v>
      </c>
      <c r="B97" s="34" t="s">
        <v>6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60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60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60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60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60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60"/>
      <c r="CC97" s="20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</row>
    <row r="98" spans="1:104" s="31" customFormat="1" x14ac:dyDescent="0.25">
      <c r="A98" s="13"/>
      <c r="B98" s="33" t="s">
        <v>7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59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59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59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59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59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59"/>
      <c r="CC98" s="16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</row>
    <row r="99" spans="1:104" s="31" customFormat="1" x14ac:dyDescent="0.25">
      <c r="A99" s="17" t="s">
        <v>52</v>
      </c>
      <c r="B99" s="34" t="s">
        <v>6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60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60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60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60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60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60"/>
      <c r="CC99" s="20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</row>
    <row r="100" spans="1:104" s="32" customFormat="1" x14ac:dyDescent="0.25">
      <c r="A100" s="13"/>
      <c r="B100" s="33" t="s">
        <v>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59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59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59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59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59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59"/>
      <c r="CC100" s="16"/>
      <c r="CD100" s="31"/>
    </row>
    <row r="101" spans="1:104" s="32" customFormat="1" x14ac:dyDescent="0.25">
      <c r="A101" s="17" t="s">
        <v>53</v>
      </c>
      <c r="B101" s="34" t="s">
        <v>6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60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60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60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60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60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60"/>
      <c r="CC101" s="20"/>
      <c r="CD101" s="31"/>
    </row>
    <row r="102" spans="1:104" s="32" customFormat="1" x14ac:dyDescent="0.25">
      <c r="A102" s="13"/>
      <c r="B102" s="33" t="s">
        <v>7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59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59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59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59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59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59"/>
      <c r="CC102" s="16"/>
      <c r="CD102" s="31"/>
    </row>
    <row r="103" spans="1:104" s="32" customFormat="1" x14ac:dyDescent="0.25">
      <c r="A103" s="17" t="s">
        <v>54</v>
      </c>
      <c r="B103" s="34" t="s">
        <v>6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60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60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60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60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60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60"/>
      <c r="CC103" s="20"/>
      <c r="CD103" s="31"/>
    </row>
    <row r="104" spans="1:104" s="32" customFormat="1" x14ac:dyDescent="0.25">
      <c r="A104" s="13"/>
      <c r="B104" s="33" t="s">
        <v>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59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59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59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59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59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59"/>
      <c r="CC104" s="16"/>
      <c r="CD104" s="31"/>
    </row>
    <row r="105" spans="1:104" s="32" customFormat="1" x14ac:dyDescent="0.25">
      <c r="A105" s="17" t="s">
        <v>55</v>
      </c>
      <c r="B105" s="34" t="s">
        <v>6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60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60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60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60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60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60"/>
      <c r="CC105" s="20"/>
      <c r="CD105" s="31"/>
    </row>
    <row r="106" spans="1:104" s="32" customFormat="1" x14ac:dyDescent="0.25">
      <c r="A106" s="13"/>
      <c r="B106" s="33" t="s">
        <v>7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59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59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59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59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59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59"/>
      <c r="CC106" s="16"/>
      <c r="CD106" s="31"/>
    </row>
    <row r="107" spans="1:104" s="32" customFormat="1" x14ac:dyDescent="0.25">
      <c r="A107" s="17" t="s">
        <v>56</v>
      </c>
      <c r="B107" s="34" t="s">
        <v>6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60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60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60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60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60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60"/>
      <c r="CC107" s="20"/>
      <c r="CD107" s="31"/>
    </row>
    <row r="108" spans="1:104" s="32" customFormat="1" ht="15.75" thickBot="1" x14ac:dyDescent="0.3">
      <c r="A108" s="21"/>
      <c r="B108" s="35" t="s">
        <v>7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61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61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61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61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61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61"/>
      <c r="CC108" s="24"/>
      <c r="CD108" s="31"/>
    </row>
    <row r="109" spans="1:104" s="32" customFormat="1" ht="15.75" thickTop="1" x14ac:dyDescent="0.25">
      <c r="A109" s="25" t="s">
        <v>57</v>
      </c>
      <c r="B109" s="26" t="s">
        <v>6</v>
      </c>
      <c r="C109" s="27">
        <f t="shared" ref="C109:CC110" si="161">C93+C95+C97+C99+C101+C103+C105+C107</f>
        <v>0</v>
      </c>
      <c r="D109" s="27">
        <f t="shared" ref="D109:I109" si="162">D93+D95+D97+D99+D101+D103+D105+D107</f>
        <v>0</v>
      </c>
      <c r="E109" s="27">
        <f t="shared" si="162"/>
        <v>0</v>
      </c>
      <c r="F109" s="27">
        <f t="shared" si="162"/>
        <v>0</v>
      </c>
      <c r="G109" s="27">
        <f t="shared" si="162"/>
        <v>0</v>
      </c>
      <c r="H109" s="27">
        <f t="shared" si="162"/>
        <v>0</v>
      </c>
      <c r="I109" s="27">
        <f t="shared" si="162"/>
        <v>0</v>
      </c>
      <c r="J109" s="27">
        <f t="shared" si="161"/>
        <v>0</v>
      </c>
      <c r="K109" s="27">
        <f t="shared" si="161"/>
        <v>0</v>
      </c>
      <c r="L109" s="27">
        <f t="shared" si="161"/>
        <v>0</v>
      </c>
      <c r="M109" s="27">
        <f t="shared" si="161"/>
        <v>0</v>
      </c>
      <c r="N109" s="27">
        <f t="shared" si="161"/>
        <v>0</v>
      </c>
      <c r="O109" s="62">
        <f t="shared" si="161"/>
        <v>0</v>
      </c>
      <c r="P109" s="27">
        <f t="shared" ref="P109:CA109" si="163">P93+P95+P97+P99+P101+P103+P105+P107</f>
        <v>0</v>
      </c>
      <c r="Q109" s="27">
        <f t="shared" si="163"/>
        <v>0</v>
      </c>
      <c r="R109" s="27">
        <f t="shared" si="163"/>
        <v>0</v>
      </c>
      <c r="S109" s="27">
        <f t="shared" si="163"/>
        <v>0</v>
      </c>
      <c r="T109" s="27">
        <f t="shared" si="163"/>
        <v>0</v>
      </c>
      <c r="U109" s="27">
        <f t="shared" si="163"/>
        <v>0</v>
      </c>
      <c r="V109" s="27">
        <f t="shared" si="163"/>
        <v>0</v>
      </c>
      <c r="W109" s="27">
        <f t="shared" si="163"/>
        <v>0</v>
      </c>
      <c r="X109" s="27">
        <f t="shared" si="163"/>
        <v>0</v>
      </c>
      <c r="Y109" s="27">
        <f t="shared" si="163"/>
        <v>0</v>
      </c>
      <c r="Z109" s="27">
        <f t="shared" si="163"/>
        <v>0</v>
      </c>
      <c r="AA109" s="27">
        <f t="shared" si="163"/>
        <v>0</v>
      </c>
      <c r="AB109" s="62">
        <f t="shared" si="163"/>
        <v>0</v>
      </c>
      <c r="AC109" s="27">
        <f t="shared" si="163"/>
        <v>0</v>
      </c>
      <c r="AD109" s="27">
        <f t="shared" si="163"/>
        <v>0</v>
      </c>
      <c r="AE109" s="27">
        <f t="shared" si="163"/>
        <v>0</v>
      </c>
      <c r="AF109" s="27">
        <f t="shared" si="163"/>
        <v>0</v>
      </c>
      <c r="AG109" s="27">
        <f t="shared" si="163"/>
        <v>0</v>
      </c>
      <c r="AH109" s="27">
        <f t="shared" si="163"/>
        <v>0</v>
      </c>
      <c r="AI109" s="27">
        <f t="shared" si="163"/>
        <v>0</v>
      </c>
      <c r="AJ109" s="27">
        <f t="shared" si="163"/>
        <v>0</v>
      </c>
      <c r="AK109" s="27">
        <f t="shared" si="163"/>
        <v>0</v>
      </c>
      <c r="AL109" s="27">
        <f t="shared" si="163"/>
        <v>0</v>
      </c>
      <c r="AM109" s="27">
        <f t="shared" si="163"/>
        <v>0</v>
      </c>
      <c r="AN109" s="27">
        <f t="shared" si="163"/>
        <v>0</v>
      </c>
      <c r="AO109" s="62">
        <f t="shared" si="163"/>
        <v>0</v>
      </c>
      <c r="AP109" s="27">
        <f t="shared" si="163"/>
        <v>0</v>
      </c>
      <c r="AQ109" s="27">
        <f t="shared" si="163"/>
        <v>0</v>
      </c>
      <c r="AR109" s="27">
        <f t="shared" si="163"/>
        <v>0</v>
      </c>
      <c r="AS109" s="27">
        <f t="shared" si="163"/>
        <v>0</v>
      </c>
      <c r="AT109" s="27">
        <f t="shared" si="163"/>
        <v>0</v>
      </c>
      <c r="AU109" s="27">
        <f t="shared" si="163"/>
        <v>0</v>
      </c>
      <c r="AV109" s="27">
        <f t="shared" si="163"/>
        <v>0</v>
      </c>
      <c r="AW109" s="27">
        <f t="shared" si="163"/>
        <v>0</v>
      </c>
      <c r="AX109" s="27">
        <f t="shared" si="163"/>
        <v>0</v>
      </c>
      <c r="AY109" s="27">
        <f t="shared" si="163"/>
        <v>0</v>
      </c>
      <c r="AZ109" s="27">
        <f t="shared" si="163"/>
        <v>0</v>
      </c>
      <c r="BA109" s="27">
        <f t="shared" si="163"/>
        <v>0</v>
      </c>
      <c r="BB109" s="62">
        <f t="shared" si="163"/>
        <v>0</v>
      </c>
      <c r="BC109" s="27">
        <f t="shared" si="163"/>
        <v>0</v>
      </c>
      <c r="BD109" s="27">
        <f t="shared" si="163"/>
        <v>0</v>
      </c>
      <c r="BE109" s="27">
        <f t="shared" si="163"/>
        <v>0</v>
      </c>
      <c r="BF109" s="27">
        <f t="shared" si="163"/>
        <v>0</v>
      </c>
      <c r="BG109" s="27">
        <f t="shared" si="163"/>
        <v>0</v>
      </c>
      <c r="BH109" s="27">
        <f t="shared" si="163"/>
        <v>0</v>
      </c>
      <c r="BI109" s="27">
        <f t="shared" si="163"/>
        <v>0</v>
      </c>
      <c r="BJ109" s="27">
        <f t="shared" si="163"/>
        <v>0</v>
      </c>
      <c r="BK109" s="27">
        <f t="shared" si="163"/>
        <v>0</v>
      </c>
      <c r="BL109" s="27">
        <f t="shared" si="163"/>
        <v>0</v>
      </c>
      <c r="BM109" s="27">
        <f t="shared" si="163"/>
        <v>0</v>
      </c>
      <c r="BN109" s="27">
        <f t="shared" si="163"/>
        <v>0</v>
      </c>
      <c r="BO109" s="62">
        <f t="shared" si="163"/>
        <v>0</v>
      </c>
      <c r="BP109" s="27">
        <f t="shared" si="163"/>
        <v>0</v>
      </c>
      <c r="BQ109" s="27">
        <f t="shared" si="163"/>
        <v>0</v>
      </c>
      <c r="BR109" s="27">
        <f t="shared" si="163"/>
        <v>0</v>
      </c>
      <c r="BS109" s="27">
        <f t="shared" si="163"/>
        <v>0</v>
      </c>
      <c r="BT109" s="27">
        <f t="shared" si="163"/>
        <v>0</v>
      </c>
      <c r="BU109" s="27">
        <f t="shared" si="163"/>
        <v>0</v>
      </c>
      <c r="BV109" s="27">
        <f t="shared" si="163"/>
        <v>0</v>
      </c>
      <c r="BW109" s="27">
        <f t="shared" si="163"/>
        <v>0</v>
      </c>
      <c r="BX109" s="27">
        <f t="shared" si="163"/>
        <v>0</v>
      </c>
      <c r="BY109" s="27">
        <f t="shared" si="163"/>
        <v>0</v>
      </c>
      <c r="BZ109" s="27">
        <f t="shared" si="163"/>
        <v>0</v>
      </c>
      <c r="CA109" s="27">
        <f t="shared" si="163"/>
        <v>0</v>
      </c>
      <c r="CB109" s="62">
        <f t="shared" ref="CB109" si="164">CB93+CB95+CB97+CB99+CB101+CB103+CB105+CB107</f>
        <v>0</v>
      </c>
      <c r="CC109" s="28">
        <f t="shared" si="161"/>
        <v>0</v>
      </c>
      <c r="CD109" s="31"/>
    </row>
    <row r="110" spans="1:104" s="32" customFormat="1" x14ac:dyDescent="0.25">
      <c r="A110" s="25"/>
      <c r="B110" s="26" t="s">
        <v>7</v>
      </c>
      <c r="C110" s="27">
        <f t="shared" si="161"/>
        <v>0</v>
      </c>
      <c r="D110" s="27">
        <f t="shared" ref="D110:I110" si="165">D94+D96+D98+D100+D102+D104+D106+D108</f>
        <v>0</v>
      </c>
      <c r="E110" s="27">
        <f t="shared" si="165"/>
        <v>0</v>
      </c>
      <c r="F110" s="27">
        <f t="shared" si="165"/>
        <v>0</v>
      </c>
      <c r="G110" s="27">
        <f t="shared" si="165"/>
        <v>0</v>
      </c>
      <c r="H110" s="27">
        <f t="shared" si="165"/>
        <v>0</v>
      </c>
      <c r="I110" s="27">
        <f t="shared" si="165"/>
        <v>0</v>
      </c>
      <c r="J110" s="27">
        <f t="shared" si="161"/>
        <v>0</v>
      </c>
      <c r="K110" s="27">
        <f t="shared" si="161"/>
        <v>0</v>
      </c>
      <c r="L110" s="27">
        <f t="shared" si="161"/>
        <v>0</v>
      </c>
      <c r="M110" s="27">
        <f t="shared" si="161"/>
        <v>0</v>
      </c>
      <c r="N110" s="27">
        <f t="shared" si="161"/>
        <v>0</v>
      </c>
      <c r="O110" s="62">
        <f t="shared" si="161"/>
        <v>0</v>
      </c>
      <c r="P110" s="27">
        <f t="shared" ref="P110:CA110" si="166">P94+P96+P98+P100+P102+P104+P106+P108</f>
        <v>0</v>
      </c>
      <c r="Q110" s="27">
        <f t="shared" si="166"/>
        <v>0</v>
      </c>
      <c r="R110" s="27">
        <f t="shared" si="166"/>
        <v>0</v>
      </c>
      <c r="S110" s="27">
        <f t="shared" si="166"/>
        <v>0</v>
      </c>
      <c r="T110" s="27">
        <f t="shared" si="166"/>
        <v>0</v>
      </c>
      <c r="U110" s="27">
        <f t="shared" si="166"/>
        <v>0</v>
      </c>
      <c r="V110" s="27">
        <f t="shared" si="166"/>
        <v>0</v>
      </c>
      <c r="W110" s="27">
        <f t="shared" si="166"/>
        <v>0</v>
      </c>
      <c r="X110" s="27">
        <f t="shared" si="166"/>
        <v>0</v>
      </c>
      <c r="Y110" s="27">
        <f t="shared" si="166"/>
        <v>0</v>
      </c>
      <c r="Z110" s="27">
        <f t="shared" si="166"/>
        <v>0</v>
      </c>
      <c r="AA110" s="27">
        <f t="shared" si="166"/>
        <v>0</v>
      </c>
      <c r="AB110" s="62">
        <f t="shared" si="166"/>
        <v>0</v>
      </c>
      <c r="AC110" s="27">
        <f t="shared" si="166"/>
        <v>0</v>
      </c>
      <c r="AD110" s="27">
        <f t="shared" si="166"/>
        <v>0</v>
      </c>
      <c r="AE110" s="27">
        <f t="shared" si="166"/>
        <v>0</v>
      </c>
      <c r="AF110" s="27">
        <f t="shared" si="166"/>
        <v>0</v>
      </c>
      <c r="AG110" s="27">
        <f t="shared" si="166"/>
        <v>0</v>
      </c>
      <c r="AH110" s="27">
        <f t="shared" si="166"/>
        <v>0</v>
      </c>
      <c r="AI110" s="27">
        <f t="shared" si="166"/>
        <v>0</v>
      </c>
      <c r="AJ110" s="27">
        <f t="shared" si="166"/>
        <v>0</v>
      </c>
      <c r="AK110" s="27">
        <f t="shared" si="166"/>
        <v>0</v>
      </c>
      <c r="AL110" s="27">
        <f t="shared" si="166"/>
        <v>0</v>
      </c>
      <c r="AM110" s="27">
        <f t="shared" si="166"/>
        <v>0</v>
      </c>
      <c r="AN110" s="27">
        <f t="shared" si="166"/>
        <v>0</v>
      </c>
      <c r="AO110" s="62">
        <f t="shared" si="166"/>
        <v>0</v>
      </c>
      <c r="AP110" s="27">
        <f t="shared" si="166"/>
        <v>0</v>
      </c>
      <c r="AQ110" s="27">
        <f t="shared" si="166"/>
        <v>0</v>
      </c>
      <c r="AR110" s="27">
        <f t="shared" si="166"/>
        <v>0</v>
      </c>
      <c r="AS110" s="27">
        <f t="shared" si="166"/>
        <v>0</v>
      </c>
      <c r="AT110" s="27">
        <f t="shared" si="166"/>
        <v>0</v>
      </c>
      <c r="AU110" s="27">
        <f t="shared" si="166"/>
        <v>0</v>
      </c>
      <c r="AV110" s="27">
        <f t="shared" si="166"/>
        <v>0</v>
      </c>
      <c r="AW110" s="27">
        <f t="shared" si="166"/>
        <v>0</v>
      </c>
      <c r="AX110" s="27">
        <f t="shared" si="166"/>
        <v>0</v>
      </c>
      <c r="AY110" s="27">
        <f t="shared" si="166"/>
        <v>0</v>
      </c>
      <c r="AZ110" s="27">
        <f t="shared" si="166"/>
        <v>0</v>
      </c>
      <c r="BA110" s="27">
        <f t="shared" si="166"/>
        <v>0</v>
      </c>
      <c r="BB110" s="62">
        <f t="shared" si="166"/>
        <v>0</v>
      </c>
      <c r="BC110" s="27">
        <f t="shared" si="166"/>
        <v>0</v>
      </c>
      <c r="BD110" s="27">
        <f t="shared" si="166"/>
        <v>0</v>
      </c>
      <c r="BE110" s="27">
        <f t="shared" si="166"/>
        <v>0</v>
      </c>
      <c r="BF110" s="27">
        <f t="shared" si="166"/>
        <v>0</v>
      </c>
      <c r="BG110" s="27">
        <f t="shared" si="166"/>
        <v>0</v>
      </c>
      <c r="BH110" s="27">
        <f t="shared" si="166"/>
        <v>0</v>
      </c>
      <c r="BI110" s="27">
        <f t="shared" si="166"/>
        <v>0</v>
      </c>
      <c r="BJ110" s="27">
        <f t="shared" si="166"/>
        <v>0</v>
      </c>
      <c r="BK110" s="27">
        <f t="shared" si="166"/>
        <v>0</v>
      </c>
      <c r="BL110" s="27">
        <f t="shared" si="166"/>
        <v>0</v>
      </c>
      <c r="BM110" s="27">
        <f t="shared" si="166"/>
        <v>0</v>
      </c>
      <c r="BN110" s="27">
        <f t="shared" si="166"/>
        <v>0</v>
      </c>
      <c r="BO110" s="62">
        <f t="shared" si="166"/>
        <v>0</v>
      </c>
      <c r="BP110" s="27">
        <f t="shared" si="166"/>
        <v>0</v>
      </c>
      <c r="BQ110" s="27">
        <f t="shared" si="166"/>
        <v>0</v>
      </c>
      <c r="BR110" s="27">
        <f t="shared" si="166"/>
        <v>0</v>
      </c>
      <c r="BS110" s="27">
        <f t="shared" si="166"/>
        <v>0</v>
      </c>
      <c r="BT110" s="27">
        <f t="shared" si="166"/>
        <v>0</v>
      </c>
      <c r="BU110" s="27">
        <f t="shared" si="166"/>
        <v>0</v>
      </c>
      <c r="BV110" s="27">
        <f t="shared" si="166"/>
        <v>0</v>
      </c>
      <c r="BW110" s="27">
        <f t="shared" si="166"/>
        <v>0</v>
      </c>
      <c r="BX110" s="27">
        <f t="shared" si="166"/>
        <v>0</v>
      </c>
      <c r="BY110" s="27">
        <f t="shared" si="166"/>
        <v>0</v>
      </c>
      <c r="BZ110" s="27">
        <f t="shared" si="166"/>
        <v>0</v>
      </c>
      <c r="CA110" s="27">
        <f t="shared" si="166"/>
        <v>0</v>
      </c>
      <c r="CB110" s="62">
        <f t="shared" ref="CB110" si="167">CB94+CB96+CB98+CB100+CB102+CB104+CB106+CB108</f>
        <v>0</v>
      </c>
      <c r="CC110" s="28">
        <f t="shared" si="161"/>
        <v>0</v>
      </c>
      <c r="CD110" s="31"/>
    </row>
    <row r="111" spans="1:104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55"/>
      <c r="CD111" s="31"/>
    </row>
    <row r="112" spans="1:104" s="8" customFormat="1" x14ac:dyDescent="0.25">
      <c r="A112" s="45" t="s">
        <v>58</v>
      </c>
      <c r="B112" s="54"/>
      <c r="C112" s="7" t="s">
        <v>1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 t="s">
        <v>2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 t="s">
        <v>3</v>
      </c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>
        <v>15</v>
      </c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>
        <v>16</v>
      </c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>
        <v>17</v>
      </c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 t="s">
        <v>4</v>
      </c>
    </row>
    <row r="113" spans="1:82" s="8" customFormat="1" ht="15.75" thickBot="1" x14ac:dyDescent="0.3">
      <c r="A113" s="5"/>
      <c r="B113" s="6"/>
      <c r="C113" s="7" t="s">
        <v>67</v>
      </c>
      <c r="D113" s="7" t="s">
        <v>68</v>
      </c>
      <c r="E113" s="7" t="s">
        <v>69</v>
      </c>
      <c r="F113" s="7" t="s">
        <v>70</v>
      </c>
      <c r="G113" s="7" t="s">
        <v>69</v>
      </c>
      <c r="H113" s="7" t="s">
        <v>67</v>
      </c>
      <c r="I113" s="7" t="s">
        <v>67</v>
      </c>
      <c r="J113" s="7" t="s">
        <v>70</v>
      </c>
      <c r="K113" s="7" t="s">
        <v>71</v>
      </c>
      <c r="L113" s="7" t="s">
        <v>72</v>
      </c>
      <c r="M113" s="7" t="s">
        <v>73</v>
      </c>
      <c r="N113" s="7" t="s">
        <v>74</v>
      </c>
      <c r="O113" s="7" t="s">
        <v>76</v>
      </c>
      <c r="P113" s="7" t="s">
        <v>67</v>
      </c>
      <c r="Q113" s="7" t="s">
        <v>68</v>
      </c>
      <c r="R113" s="7" t="s">
        <v>69</v>
      </c>
      <c r="S113" s="7" t="s">
        <v>70</v>
      </c>
      <c r="T113" s="7" t="s">
        <v>69</v>
      </c>
      <c r="U113" s="7" t="s">
        <v>67</v>
      </c>
      <c r="V113" s="7" t="s">
        <v>67</v>
      </c>
      <c r="W113" s="7" t="s">
        <v>70</v>
      </c>
      <c r="X113" s="7" t="s">
        <v>71</v>
      </c>
      <c r="Y113" s="7" t="s">
        <v>72</v>
      </c>
      <c r="Z113" s="7" t="s">
        <v>73</v>
      </c>
      <c r="AA113" s="7" t="s">
        <v>74</v>
      </c>
      <c r="AB113" s="7" t="s">
        <v>76</v>
      </c>
      <c r="AC113" s="7" t="s">
        <v>67</v>
      </c>
      <c r="AD113" s="7" t="s">
        <v>68</v>
      </c>
      <c r="AE113" s="7" t="s">
        <v>69</v>
      </c>
      <c r="AF113" s="7" t="s">
        <v>70</v>
      </c>
      <c r="AG113" s="7" t="s">
        <v>69</v>
      </c>
      <c r="AH113" s="7" t="s">
        <v>67</v>
      </c>
      <c r="AI113" s="7" t="s">
        <v>67</v>
      </c>
      <c r="AJ113" s="7" t="s">
        <v>70</v>
      </c>
      <c r="AK113" s="7" t="s">
        <v>71</v>
      </c>
      <c r="AL113" s="7" t="s">
        <v>72</v>
      </c>
      <c r="AM113" s="7" t="s">
        <v>73</v>
      </c>
      <c r="AN113" s="7" t="s">
        <v>74</v>
      </c>
      <c r="AO113" s="7" t="s">
        <v>76</v>
      </c>
      <c r="AP113" s="7" t="s">
        <v>67</v>
      </c>
      <c r="AQ113" s="7" t="s">
        <v>68</v>
      </c>
      <c r="AR113" s="7" t="s">
        <v>69</v>
      </c>
      <c r="AS113" s="7" t="s">
        <v>70</v>
      </c>
      <c r="AT113" s="7" t="s">
        <v>69</v>
      </c>
      <c r="AU113" s="7" t="s">
        <v>67</v>
      </c>
      <c r="AV113" s="7" t="s">
        <v>67</v>
      </c>
      <c r="AW113" s="7" t="s">
        <v>70</v>
      </c>
      <c r="AX113" s="7" t="s">
        <v>71</v>
      </c>
      <c r="AY113" s="7" t="s">
        <v>72</v>
      </c>
      <c r="AZ113" s="7" t="s">
        <v>73</v>
      </c>
      <c r="BA113" s="7" t="s">
        <v>74</v>
      </c>
      <c r="BB113" s="7" t="s">
        <v>76</v>
      </c>
      <c r="BC113" s="7" t="s">
        <v>67</v>
      </c>
      <c r="BD113" s="7" t="s">
        <v>68</v>
      </c>
      <c r="BE113" s="7" t="s">
        <v>69</v>
      </c>
      <c r="BF113" s="7" t="s">
        <v>70</v>
      </c>
      <c r="BG113" s="7" t="s">
        <v>69</v>
      </c>
      <c r="BH113" s="7" t="s">
        <v>67</v>
      </c>
      <c r="BI113" s="7" t="s">
        <v>67</v>
      </c>
      <c r="BJ113" s="7" t="s">
        <v>70</v>
      </c>
      <c r="BK113" s="7" t="s">
        <v>71</v>
      </c>
      <c r="BL113" s="7" t="s">
        <v>72</v>
      </c>
      <c r="BM113" s="7" t="s">
        <v>73</v>
      </c>
      <c r="BN113" s="7" t="s">
        <v>74</v>
      </c>
      <c r="BO113" s="7" t="s">
        <v>76</v>
      </c>
      <c r="BP113" s="7" t="s">
        <v>67</v>
      </c>
      <c r="BQ113" s="7" t="s">
        <v>68</v>
      </c>
      <c r="BR113" s="7" t="s">
        <v>69</v>
      </c>
      <c r="BS113" s="7" t="s">
        <v>70</v>
      </c>
      <c r="BT113" s="7" t="s">
        <v>69</v>
      </c>
      <c r="BU113" s="7" t="s">
        <v>67</v>
      </c>
      <c r="BV113" s="7" t="s">
        <v>67</v>
      </c>
      <c r="BW113" s="7" t="s">
        <v>70</v>
      </c>
      <c r="BX113" s="7" t="s">
        <v>71</v>
      </c>
      <c r="BY113" s="7" t="s">
        <v>72</v>
      </c>
      <c r="BZ113" s="7" t="s">
        <v>73</v>
      </c>
      <c r="CA113" s="7" t="s">
        <v>74</v>
      </c>
      <c r="CB113" s="7" t="s">
        <v>76</v>
      </c>
      <c r="CC113" s="7"/>
    </row>
    <row r="114" spans="1:82" s="32" customFormat="1" ht="15.75" thickTop="1" x14ac:dyDescent="0.25">
      <c r="A114" s="9" t="s">
        <v>59</v>
      </c>
      <c r="B114" s="10" t="s">
        <v>6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58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58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58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58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58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58"/>
      <c r="CC114" s="12"/>
      <c r="CD114" s="31"/>
    </row>
    <row r="115" spans="1:82" s="32" customFormat="1" x14ac:dyDescent="0.25">
      <c r="A115" s="13"/>
      <c r="B115" s="14" t="s">
        <v>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59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59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59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59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59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59"/>
      <c r="CC115" s="16"/>
      <c r="CD115" s="31"/>
    </row>
    <row r="116" spans="1:82" s="32" customFormat="1" x14ac:dyDescent="0.25">
      <c r="A116" s="17" t="s">
        <v>60</v>
      </c>
      <c r="B116" s="18" t="s">
        <v>6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60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60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60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60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60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60"/>
      <c r="CC116" s="20"/>
      <c r="CD116" s="31"/>
    </row>
    <row r="117" spans="1:82" s="32" customFormat="1" ht="15.75" thickBot="1" x14ac:dyDescent="0.3">
      <c r="A117" s="21"/>
      <c r="B117" s="22" t="s">
        <v>7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61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61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61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61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61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61"/>
      <c r="CC117" s="24"/>
      <c r="CD117" s="31"/>
    </row>
    <row r="118" spans="1:82" ht="15.75" thickTop="1" x14ac:dyDescent="0.25">
      <c r="A118" s="56" t="s">
        <v>61</v>
      </c>
      <c r="B118" s="41" t="s">
        <v>6</v>
      </c>
      <c r="C118" s="28">
        <f t="shared" ref="C118:CC119" si="168">C114+C116</f>
        <v>0</v>
      </c>
      <c r="D118" s="28">
        <f t="shared" ref="D118:I118" si="169">D114+D116</f>
        <v>0</v>
      </c>
      <c r="E118" s="28">
        <f t="shared" si="169"/>
        <v>0</v>
      </c>
      <c r="F118" s="28">
        <f t="shared" si="169"/>
        <v>0</v>
      </c>
      <c r="G118" s="28">
        <f t="shared" si="169"/>
        <v>0</v>
      </c>
      <c r="H118" s="28">
        <f t="shared" si="169"/>
        <v>0</v>
      </c>
      <c r="I118" s="28">
        <f t="shared" si="169"/>
        <v>0</v>
      </c>
      <c r="J118" s="28">
        <f t="shared" si="168"/>
        <v>0</v>
      </c>
      <c r="K118" s="28">
        <f t="shared" si="168"/>
        <v>0</v>
      </c>
      <c r="L118" s="28">
        <f t="shared" si="168"/>
        <v>0</v>
      </c>
      <c r="M118" s="28">
        <f t="shared" si="168"/>
        <v>0</v>
      </c>
      <c r="N118" s="28">
        <f t="shared" si="168"/>
        <v>0</v>
      </c>
      <c r="O118" s="63">
        <f t="shared" si="168"/>
        <v>0</v>
      </c>
      <c r="P118" s="28">
        <f t="shared" ref="P118:CA118" si="170">P114+P116</f>
        <v>0</v>
      </c>
      <c r="Q118" s="28">
        <f t="shared" si="170"/>
        <v>0</v>
      </c>
      <c r="R118" s="28">
        <f t="shared" si="170"/>
        <v>0</v>
      </c>
      <c r="S118" s="28">
        <f t="shared" si="170"/>
        <v>0</v>
      </c>
      <c r="T118" s="28">
        <f t="shared" si="170"/>
        <v>0</v>
      </c>
      <c r="U118" s="28">
        <f t="shared" si="170"/>
        <v>0</v>
      </c>
      <c r="V118" s="28">
        <f t="shared" si="170"/>
        <v>0</v>
      </c>
      <c r="W118" s="28">
        <f t="shared" si="170"/>
        <v>0</v>
      </c>
      <c r="X118" s="28">
        <f t="shared" si="170"/>
        <v>0</v>
      </c>
      <c r="Y118" s="28">
        <f t="shared" si="170"/>
        <v>0</v>
      </c>
      <c r="Z118" s="28">
        <f t="shared" si="170"/>
        <v>0</v>
      </c>
      <c r="AA118" s="28">
        <f t="shared" si="170"/>
        <v>0</v>
      </c>
      <c r="AB118" s="63">
        <f t="shared" si="170"/>
        <v>0</v>
      </c>
      <c r="AC118" s="28">
        <f t="shared" si="170"/>
        <v>0</v>
      </c>
      <c r="AD118" s="28">
        <f t="shared" si="170"/>
        <v>0</v>
      </c>
      <c r="AE118" s="28">
        <f t="shared" si="170"/>
        <v>0</v>
      </c>
      <c r="AF118" s="28">
        <f t="shared" si="170"/>
        <v>0</v>
      </c>
      <c r="AG118" s="28">
        <f t="shared" si="170"/>
        <v>0</v>
      </c>
      <c r="AH118" s="28">
        <f t="shared" si="170"/>
        <v>0</v>
      </c>
      <c r="AI118" s="28">
        <f t="shared" si="170"/>
        <v>0</v>
      </c>
      <c r="AJ118" s="28">
        <f t="shared" si="170"/>
        <v>0</v>
      </c>
      <c r="AK118" s="28">
        <f t="shared" si="170"/>
        <v>0</v>
      </c>
      <c r="AL118" s="28">
        <f t="shared" si="170"/>
        <v>0</v>
      </c>
      <c r="AM118" s="28">
        <f t="shared" si="170"/>
        <v>0</v>
      </c>
      <c r="AN118" s="28">
        <f t="shared" si="170"/>
        <v>0</v>
      </c>
      <c r="AO118" s="63">
        <f t="shared" si="170"/>
        <v>0</v>
      </c>
      <c r="AP118" s="28">
        <f t="shared" si="170"/>
        <v>0</v>
      </c>
      <c r="AQ118" s="28">
        <f t="shared" si="170"/>
        <v>0</v>
      </c>
      <c r="AR118" s="28">
        <f t="shared" si="170"/>
        <v>0</v>
      </c>
      <c r="AS118" s="28">
        <f t="shared" si="170"/>
        <v>0</v>
      </c>
      <c r="AT118" s="28">
        <f t="shared" si="170"/>
        <v>0</v>
      </c>
      <c r="AU118" s="28">
        <f t="shared" si="170"/>
        <v>0</v>
      </c>
      <c r="AV118" s="28">
        <f t="shared" si="170"/>
        <v>0</v>
      </c>
      <c r="AW118" s="28">
        <f t="shared" si="170"/>
        <v>0</v>
      </c>
      <c r="AX118" s="28">
        <f t="shared" si="170"/>
        <v>0</v>
      </c>
      <c r="AY118" s="28">
        <f t="shared" si="170"/>
        <v>0</v>
      </c>
      <c r="AZ118" s="28">
        <f t="shared" si="170"/>
        <v>0</v>
      </c>
      <c r="BA118" s="28">
        <f t="shared" si="170"/>
        <v>0</v>
      </c>
      <c r="BB118" s="63">
        <f t="shared" si="170"/>
        <v>0</v>
      </c>
      <c r="BC118" s="28">
        <f t="shared" si="170"/>
        <v>0</v>
      </c>
      <c r="BD118" s="28">
        <f t="shared" si="170"/>
        <v>0</v>
      </c>
      <c r="BE118" s="28">
        <f t="shared" si="170"/>
        <v>0</v>
      </c>
      <c r="BF118" s="28">
        <f t="shared" si="170"/>
        <v>0</v>
      </c>
      <c r="BG118" s="28">
        <f t="shared" si="170"/>
        <v>0</v>
      </c>
      <c r="BH118" s="28">
        <f t="shared" si="170"/>
        <v>0</v>
      </c>
      <c r="BI118" s="28">
        <f t="shared" si="170"/>
        <v>0</v>
      </c>
      <c r="BJ118" s="28">
        <f t="shared" si="170"/>
        <v>0</v>
      </c>
      <c r="BK118" s="28">
        <f t="shared" si="170"/>
        <v>0</v>
      </c>
      <c r="BL118" s="28">
        <f t="shared" si="170"/>
        <v>0</v>
      </c>
      <c r="BM118" s="28">
        <f t="shared" si="170"/>
        <v>0</v>
      </c>
      <c r="BN118" s="28">
        <f t="shared" si="170"/>
        <v>0</v>
      </c>
      <c r="BO118" s="63">
        <f t="shared" si="170"/>
        <v>0</v>
      </c>
      <c r="BP118" s="28">
        <f t="shared" si="170"/>
        <v>0</v>
      </c>
      <c r="BQ118" s="28">
        <f t="shared" si="170"/>
        <v>0</v>
      </c>
      <c r="BR118" s="28">
        <f t="shared" si="170"/>
        <v>0</v>
      </c>
      <c r="BS118" s="28">
        <f t="shared" si="170"/>
        <v>0</v>
      </c>
      <c r="BT118" s="28">
        <f t="shared" si="170"/>
        <v>0</v>
      </c>
      <c r="BU118" s="28">
        <f t="shared" si="170"/>
        <v>0</v>
      </c>
      <c r="BV118" s="28">
        <f t="shared" si="170"/>
        <v>0</v>
      </c>
      <c r="BW118" s="28">
        <f t="shared" si="170"/>
        <v>0</v>
      </c>
      <c r="BX118" s="28">
        <f t="shared" si="170"/>
        <v>0</v>
      </c>
      <c r="BY118" s="28">
        <f t="shared" si="170"/>
        <v>0</v>
      </c>
      <c r="BZ118" s="28">
        <f t="shared" si="170"/>
        <v>0</v>
      </c>
      <c r="CA118" s="28">
        <f t="shared" si="170"/>
        <v>0</v>
      </c>
      <c r="CB118" s="63">
        <f t="shared" ref="CB118" si="171">CB114+CB116</f>
        <v>0</v>
      </c>
      <c r="CC118" s="38">
        <f t="shared" si="168"/>
        <v>0</v>
      </c>
    </row>
    <row r="119" spans="1:82" x14ac:dyDescent="0.25">
      <c r="A119" s="36"/>
      <c r="B119" s="41" t="s">
        <v>7</v>
      </c>
      <c r="C119" s="28">
        <f t="shared" si="168"/>
        <v>0</v>
      </c>
      <c r="D119" s="28">
        <f t="shared" ref="D119:I119" si="172">D115+D117</f>
        <v>0</v>
      </c>
      <c r="E119" s="28">
        <f t="shared" si="172"/>
        <v>0</v>
      </c>
      <c r="F119" s="28">
        <f t="shared" si="172"/>
        <v>0</v>
      </c>
      <c r="G119" s="28">
        <f t="shared" si="172"/>
        <v>0</v>
      </c>
      <c r="H119" s="28">
        <f t="shared" si="172"/>
        <v>0</v>
      </c>
      <c r="I119" s="28">
        <f t="shared" si="172"/>
        <v>0</v>
      </c>
      <c r="J119" s="28">
        <f t="shared" si="168"/>
        <v>0</v>
      </c>
      <c r="K119" s="28">
        <f t="shared" si="168"/>
        <v>0</v>
      </c>
      <c r="L119" s="28">
        <f t="shared" si="168"/>
        <v>0</v>
      </c>
      <c r="M119" s="28">
        <f t="shared" si="168"/>
        <v>0</v>
      </c>
      <c r="N119" s="28">
        <f t="shared" si="168"/>
        <v>0</v>
      </c>
      <c r="O119" s="63">
        <f t="shared" si="168"/>
        <v>0</v>
      </c>
      <c r="P119" s="28">
        <f t="shared" ref="P119:CA119" si="173">P115+P117</f>
        <v>0</v>
      </c>
      <c r="Q119" s="28">
        <f t="shared" si="173"/>
        <v>0</v>
      </c>
      <c r="R119" s="28">
        <f t="shared" si="173"/>
        <v>0</v>
      </c>
      <c r="S119" s="28">
        <f t="shared" si="173"/>
        <v>0</v>
      </c>
      <c r="T119" s="28">
        <f t="shared" si="173"/>
        <v>0</v>
      </c>
      <c r="U119" s="28">
        <f t="shared" si="173"/>
        <v>0</v>
      </c>
      <c r="V119" s="28">
        <f t="shared" si="173"/>
        <v>0</v>
      </c>
      <c r="W119" s="28">
        <f t="shared" si="173"/>
        <v>0</v>
      </c>
      <c r="X119" s="28">
        <f t="shared" si="173"/>
        <v>0</v>
      </c>
      <c r="Y119" s="28">
        <f t="shared" si="173"/>
        <v>0</v>
      </c>
      <c r="Z119" s="28">
        <f t="shared" si="173"/>
        <v>0</v>
      </c>
      <c r="AA119" s="28">
        <f t="shared" si="173"/>
        <v>0</v>
      </c>
      <c r="AB119" s="63">
        <f t="shared" si="173"/>
        <v>0</v>
      </c>
      <c r="AC119" s="28">
        <f t="shared" si="173"/>
        <v>0</v>
      </c>
      <c r="AD119" s="28">
        <f t="shared" si="173"/>
        <v>0</v>
      </c>
      <c r="AE119" s="28">
        <f t="shared" si="173"/>
        <v>0</v>
      </c>
      <c r="AF119" s="28">
        <f t="shared" si="173"/>
        <v>0</v>
      </c>
      <c r="AG119" s="28">
        <f t="shared" si="173"/>
        <v>0</v>
      </c>
      <c r="AH119" s="28">
        <f t="shared" si="173"/>
        <v>0</v>
      </c>
      <c r="AI119" s="28">
        <f t="shared" si="173"/>
        <v>0</v>
      </c>
      <c r="AJ119" s="28">
        <f t="shared" si="173"/>
        <v>0</v>
      </c>
      <c r="AK119" s="28">
        <f t="shared" si="173"/>
        <v>0</v>
      </c>
      <c r="AL119" s="28">
        <f t="shared" si="173"/>
        <v>0</v>
      </c>
      <c r="AM119" s="28">
        <f t="shared" si="173"/>
        <v>0</v>
      </c>
      <c r="AN119" s="28">
        <f t="shared" si="173"/>
        <v>0</v>
      </c>
      <c r="AO119" s="63">
        <f t="shared" si="173"/>
        <v>0</v>
      </c>
      <c r="AP119" s="28">
        <f t="shared" si="173"/>
        <v>0</v>
      </c>
      <c r="AQ119" s="28">
        <f t="shared" si="173"/>
        <v>0</v>
      </c>
      <c r="AR119" s="28">
        <f t="shared" si="173"/>
        <v>0</v>
      </c>
      <c r="AS119" s="28">
        <f t="shared" si="173"/>
        <v>0</v>
      </c>
      <c r="AT119" s="28">
        <f t="shared" si="173"/>
        <v>0</v>
      </c>
      <c r="AU119" s="28">
        <f t="shared" si="173"/>
        <v>0</v>
      </c>
      <c r="AV119" s="28">
        <f t="shared" si="173"/>
        <v>0</v>
      </c>
      <c r="AW119" s="28">
        <f t="shared" si="173"/>
        <v>0</v>
      </c>
      <c r="AX119" s="28">
        <f t="shared" si="173"/>
        <v>0</v>
      </c>
      <c r="AY119" s="28">
        <f t="shared" si="173"/>
        <v>0</v>
      </c>
      <c r="AZ119" s="28">
        <f t="shared" si="173"/>
        <v>0</v>
      </c>
      <c r="BA119" s="28">
        <f t="shared" si="173"/>
        <v>0</v>
      </c>
      <c r="BB119" s="63">
        <f t="shared" si="173"/>
        <v>0</v>
      </c>
      <c r="BC119" s="28">
        <f t="shared" si="173"/>
        <v>0</v>
      </c>
      <c r="BD119" s="28">
        <f t="shared" si="173"/>
        <v>0</v>
      </c>
      <c r="BE119" s="28">
        <f t="shared" si="173"/>
        <v>0</v>
      </c>
      <c r="BF119" s="28">
        <f t="shared" si="173"/>
        <v>0</v>
      </c>
      <c r="BG119" s="28">
        <f t="shared" si="173"/>
        <v>0</v>
      </c>
      <c r="BH119" s="28">
        <f t="shared" si="173"/>
        <v>0</v>
      </c>
      <c r="BI119" s="28">
        <f t="shared" si="173"/>
        <v>0</v>
      </c>
      <c r="BJ119" s="28">
        <f t="shared" si="173"/>
        <v>0</v>
      </c>
      <c r="BK119" s="28">
        <f t="shared" si="173"/>
        <v>0</v>
      </c>
      <c r="BL119" s="28">
        <f t="shared" si="173"/>
        <v>0</v>
      </c>
      <c r="BM119" s="28">
        <f t="shared" si="173"/>
        <v>0</v>
      </c>
      <c r="BN119" s="28">
        <f t="shared" si="173"/>
        <v>0</v>
      </c>
      <c r="BO119" s="63">
        <f t="shared" si="173"/>
        <v>0</v>
      </c>
      <c r="BP119" s="28">
        <f t="shared" si="173"/>
        <v>0</v>
      </c>
      <c r="BQ119" s="28">
        <f t="shared" si="173"/>
        <v>0</v>
      </c>
      <c r="BR119" s="28">
        <f t="shared" si="173"/>
        <v>0</v>
      </c>
      <c r="BS119" s="28">
        <f t="shared" si="173"/>
        <v>0</v>
      </c>
      <c r="BT119" s="28">
        <f t="shared" si="173"/>
        <v>0</v>
      </c>
      <c r="BU119" s="28">
        <f t="shared" si="173"/>
        <v>0</v>
      </c>
      <c r="BV119" s="28">
        <f t="shared" si="173"/>
        <v>0</v>
      </c>
      <c r="BW119" s="28">
        <f t="shared" si="173"/>
        <v>0</v>
      </c>
      <c r="BX119" s="28">
        <f t="shared" si="173"/>
        <v>0</v>
      </c>
      <c r="BY119" s="28">
        <f t="shared" si="173"/>
        <v>0</v>
      </c>
      <c r="BZ119" s="28">
        <f t="shared" si="173"/>
        <v>0</v>
      </c>
      <c r="CA119" s="28">
        <f t="shared" si="173"/>
        <v>0</v>
      </c>
      <c r="CB119" s="63">
        <f t="shared" ref="CB119" si="174">CB115+CB117</f>
        <v>0</v>
      </c>
      <c r="CC119" s="38">
        <f t="shared" si="168"/>
        <v>0</v>
      </c>
    </row>
    <row r="120" spans="1:82" x14ac:dyDescent="0.25">
      <c r="A120" s="39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4"/>
    </row>
  </sheetData>
  <pageMargins left="0.7" right="0.7" top="0.75" bottom="0.75" header="0.3" footer="0.3"/>
  <pageSetup scale="69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F120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43.28515625" style="57" customWidth="1"/>
    <col min="2" max="2" width="9.140625" style="2"/>
    <col min="3" max="8" width="9.42578125" style="3" customWidth="1"/>
    <col min="9" max="9" width="14.7109375" style="4" customWidth="1"/>
    <col min="10" max="16384" width="9.140625" style="2"/>
  </cols>
  <sheetData>
    <row r="1" spans="1:9" ht="15.75" x14ac:dyDescent="0.25">
      <c r="A1" s="1" t="s">
        <v>81</v>
      </c>
    </row>
    <row r="2" spans="1:9" s="8" customFormat="1" x14ac:dyDescent="0.25">
      <c r="A2" s="5" t="s">
        <v>0</v>
      </c>
      <c r="B2" s="6"/>
      <c r="C2" s="78" t="s">
        <v>1</v>
      </c>
      <c r="D2" s="78" t="s">
        <v>2</v>
      </c>
      <c r="E2" s="78" t="s">
        <v>3</v>
      </c>
      <c r="F2" s="78">
        <v>15</v>
      </c>
      <c r="G2" s="78">
        <v>16</v>
      </c>
      <c r="H2" s="78">
        <v>17</v>
      </c>
      <c r="I2" s="78" t="s">
        <v>4</v>
      </c>
    </row>
    <row r="3" spans="1:9" s="8" customFormat="1" ht="4.9000000000000004" customHeight="1" thickBot="1" x14ac:dyDescent="0.3">
      <c r="A3" s="5"/>
      <c r="B3" s="6"/>
      <c r="C3" s="78"/>
      <c r="D3" s="78"/>
      <c r="E3" s="78"/>
      <c r="F3" s="78"/>
      <c r="G3" s="78"/>
      <c r="H3" s="78"/>
      <c r="I3" s="78"/>
    </row>
    <row r="4" spans="1:9" ht="15.75" thickTop="1" x14ac:dyDescent="0.25">
      <c r="A4" s="9" t="s">
        <v>5</v>
      </c>
      <c r="B4" s="10" t="s">
        <v>6</v>
      </c>
      <c r="C4" s="81">
        <f>'Monthly ASR Under 18'!O4</f>
        <v>0</v>
      </c>
      <c r="D4" s="82">
        <f>'Monthly ASR Under 18'!AB4</f>
        <v>0</v>
      </c>
      <c r="E4" s="82">
        <f>'Monthly ASR Under 18'!AO4</f>
        <v>0</v>
      </c>
      <c r="F4" s="82">
        <f>'Monthly ASR Under 18'!BB4</f>
        <v>0</v>
      </c>
      <c r="G4" s="82">
        <f>'Monthly ASR Under 18'!BO4</f>
        <v>0</v>
      </c>
      <c r="H4" s="83">
        <f>'Monthly ASR Under 18'!CB4</f>
        <v>0</v>
      </c>
      <c r="I4" s="90">
        <f>SUM(C4:H4)</f>
        <v>0</v>
      </c>
    </row>
    <row r="5" spans="1:9" x14ac:dyDescent="0.25">
      <c r="A5" s="13"/>
      <c r="B5" s="14" t="s">
        <v>7</v>
      </c>
      <c r="C5" s="84">
        <f>'Monthly ASR Under 18'!O5</f>
        <v>0</v>
      </c>
      <c r="D5" s="85">
        <f>'Monthly ASR Under 18'!AB5</f>
        <v>0</v>
      </c>
      <c r="E5" s="85">
        <f>'Monthly ASR Under 18'!AO5</f>
        <v>0</v>
      </c>
      <c r="F5" s="85">
        <f>'Monthly ASR Under 18'!BB5</f>
        <v>0</v>
      </c>
      <c r="G5" s="85">
        <f>'Monthly ASR Under 18'!BO5</f>
        <v>0</v>
      </c>
      <c r="H5" s="86">
        <f>'Monthly ASR Under 18'!CB5</f>
        <v>0</v>
      </c>
      <c r="I5" s="91">
        <f t="shared" ref="I5:I21" si="0">SUM(C5:H5)</f>
        <v>0</v>
      </c>
    </row>
    <row r="6" spans="1:9" ht="30" x14ac:dyDescent="0.25">
      <c r="A6" s="17" t="s">
        <v>8</v>
      </c>
      <c r="B6" s="18" t="s">
        <v>6</v>
      </c>
      <c r="C6" s="84">
        <f>'Monthly ASR Under 18'!O6</f>
        <v>0</v>
      </c>
      <c r="D6" s="85">
        <f>'Monthly ASR Under 18'!AB6</f>
        <v>0</v>
      </c>
      <c r="E6" s="85">
        <f>'Monthly ASR Under 18'!AO6</f>
        <v>0</v>
      </c>
      <c r="F6" s="85">
        <f>'Monthly ASR Under 18'!BB6</f>
        <v>0</v>
      </c>
      <c r="G6" s="85">
        <f>'Monthly ASR Under 18'!BO6</f>
        <v>0</v>
      </c>
      <c r="H6" s="86">
        <f>'Monthly ASR Under 18'!CB6</f>
        <v>0</v>
      </c>
      <c r="I6" s="91">
        <f t="shared" si="0"/>
        <v>0</v>
      </c>
    </row>
    <row r="7" spans="1:9" x14ac:dyDescent="0.25">
      <c r="A7" s="13"/>
      <c r="B7" s="14" t="s">
        <v>7</v>
      </c>
      <c r="C7" s="84">
        <f>'Monthly ASR Under 18'!O7</f>
        <v>0</v>
      </c>
      <c r="D7" s="85">
        <f>'Monthly ASR Under 18'!AB7</f>
        <v>0</v>
      </c>
      <c r="E7" s="85">
        <f>'Monthly ASR Under 18'!AO7</f>
        <v>0</v>
      </c>
      <c r="F7" s="85">
        <f>'Monthly ASR Under 18'!BB7</f>
        <v>0</v>
      </c>
      <c r="G7" s="85">
        <f>'Monthly ASR Under 18'!BO7</f>
        <v>0</v>
      </c>
      <c r="H7" s="86">
        <f>'Monthly ASR Under 18'!CB7</f>
        <v>0</v>
      </c>
      <c r="I7" s="91">
        <f t="shared" si="0"/>
        <v>0</v>
      </c>
    </row>
    <row r="8" spans="1:9" x14ac:dyDescent="0.25">
      <c r="A8" s="17" t="s">
        <v>9</v>
      </c>
      <c r="B8" s="18" t="s">
        <v>6</v>
      </c>
      <c r="C8" s="84">
        <f>'Monthly ASR Under 18'!O8</f>
        <v>0</v>
      </c>
      <c r="D8" s="85">
        <f>'Monthly ASR Under 18'!AB8</f>
        <v>0</v>
      </c>
      <c r="E8" s="85">
        <f>'Monthly ASR Under 18'!AO8</f>
        <v>0</v>
      </c>
      <c r="F8" s="85">
        <f>'Monthly ASR Under 18'!BB8</f>
        <v>0</v>
      </c>
      <c r="G8" s="85">
        <f>'Monthly ASR Under 18'!BO8</f>
        <v>0</v>
      </c>
      <c r="H8" s="86">
        <f>'Monthly ASR Under 18'!CB8</f>
        <v>0</v>
      </c>
      <c r="I8" s="91">
        <f t="shared" si="0"/>
        <v>0</v>
      </c>
    </row>
    <row r="9" spans="1:9" x14ac:dyDescent="0.25">
      <c r="A9" s="13"/>
      <c r="B9" s="14" t="s">
        <v>7</v>
      </c>
      <c r="C9" s="84">
        <f>'Monthly ASR Under 18'!O9</f>
        <v>0</v>
      </c>
      <c r="D9" s="85">
        <f>'Monthly ASR Under 18'!AB9</f>
        <v>0</v>
      </c>
      <c r="E9" s="85">
        <f>'Monthly ASR Under 18'!AO9</f>
        <v>0</v>
      </c>
      <c r="F9" s="85">
        <f>'Monthly ASR Under 18'!BB9</f>
        <v>0</v>
      </c>
      <c r="G9" s="85">
        <f>'Monthly ASR Under 18'!BO9</f>
        <v>0</v>
      </c>
      <c r="H9" s="86">
        <f>'Monthly ASR Under 18'!CB9</f>
        <v>0</v>
      </c>
      <c r="I9" s="91">
        <f t="shared" si="0"/>
        <v>0</v>
      </c>
    </row>
    <row r="10" spans="1:9" x14ac:dyDescent="0.25">
      <c r="A10" s="17" t="s">
        <v>10</v>
      </c>
      <c r="B10" s="18" t="s">
        <v>6</v>
      </c>
      <c r="C10" s="84">
        <f>'Monthly ASR Under 18'!O10</f>
        <v>0</v>
      </c>
      <c r="D10" s="85">
        <f>'Monthly ASR Under 18'!AB10</f>
        <v>0</v>
      </c>
      <c r="E10" s="85">
        <f>'Monthly ASR Under 18'!AO10</f>
        <v>0</v>
      </c>
      <c r="F10" s="85">
        <f>'Monthly ASR Under 18'!BB10</f>
        <v>0</v>
      </c>
      <c r="G10" s="85">
        <f>'Monthly ASR Under 18'!BO10</f>
        <v>0</v>
      </c>
      <c r="H10" s="86">
        <f>'Monthly ASR Under 18'!CB10</f>
        <v>0</v>
      </c>
      <c r="I10" s="91">
        <f t="shared" si="0"/>
        <v>0</v>
      </c>
    </row>
    <row r="11" spans="1:9" x14ac:dyDescent="0.25">
      <c r="A11" s="13"/>
      <c r="B11" s="14" t="s">
        <v>7</v>
      </c>
      <c r="C11" s="84">
        <f>'Monthly ASR Under 18'!O11</f>
        <v>0</v>
      </c>
      <c r="D11" s="85">
        <f>'Monthly ASR Under 18'!AB11</f>
        <v>0</v>
      </c>
      <c r="E11" s="85">
        <f>'Monthly ASR Under 18'!AO11</f>
        <v>0</v>
      </c>
      <c r="F11" s="85">
        <f>'Monthly ASR Under 18'!BB11</f>
        <v>0</v>
      </c>
      <c r="G11" s="85">
        <f>'Monthly ASR Under 18'!BO11</f>
        <v>0</v>
      </c>
      <c r="H11" s="86">
        <f>'Monthly ASR Under 18'!CB11</f>
        <v>0</v>
      </c>
      <c r="I11" s="91">
        <f t="shared" si="0"/>
        <v>0</v>
      </c>
    </row>
    <row r="12" spans="1:9" x14ac:dyDescent="0.25">
      <c r="A12" s="17" t="s">
        <v>11</v>
      </c>
      <c r="B12" s="18" t="s">
        <v>6</v>
      </c>
      <c r="C12" s="84">
        <f>'Monthly ASR Under 18'!O12</f>
        <v>0</v>
      </c>
      <c r="D12" s="85">
        <f>'Monthly ASR Under 18'!AB12</f>
        <v>0</v>
      </c>
      <c r="E12" s="85">
        <f>'Monthly ASR Under 18'!AO12</f>
        <v>0</v>
      </c>
      <c r="F12" s="85">
        <f>'Monthly ASR Under 18'!BB12</f>
        <v>0</v>
      </c>
      <c r="G12" s="85">
        <f>'Monthly ASR Under 18'!BO12</f>
        <v>0</v>
      </c>
      <c r="H12" s="86">
        <f>'Monthly ASR Under 18'!CB12</f>
        <v>0</v>
      </c>
      <c r="I12" s="91">
        <f t="shared" si="0"/>
        <v>0</v>
      </c>
    </row>
    <row r="13" spans="1:9" x14ac:dyDescent="0.25">
      <c r="A13" s="13"/>
      <c r="B13" s="14" t="s">
        <v>7</v>
      </c>
      <c r="C13" s="84">
        <f>'Monthly ASR Under 18'!O13</f>
        <v>0</v>
      </c>
      <c r="D13" s="85">
        <f>'Monthly ASR Under 18'!AB13</f>
        <v>0</v>
      </c>
      <c r="E13" s="85">
        <f>'Monthly ASR Under 18'!AO13</f>
        <v>0</v>
      </c>
      <c r="F13" s="85">
        <f>'Monthly ASR Under 18'!BB13</f>
        <v>0</v>
      </c>
      <c r="G13" s="85">
        <f>'Monthly ASR Under 18'!BO13</f>
        <v>0</v>
      </c>
      <c r="H13" s="86">
        <f>'Monthly ASR Under 18'!CB13</f>
        <v>0</v>
      </c>
      <c r="I13" s="91">
        <f t="shared" si="0"/>
        <v>0</v>
      </c>
    </row>
    <row r="14" spans="1:9" x14ac:dyDescent="0.25">
      <c r="A14" s="17" t="s">
        <v>12</v>
      </c>
      <c r="B14" s="18" t="s">
        <v>6</v>
      </c>
      <c r="C14" s="84">
        <f>'Monthly ASR Under 18'!O14</f>
        <v>0</v>
      </c>
      <c r="D14" s="85">
        <f>'Monthly ASR Under 18'!AB14</f>
        <v>0</v>
      </c>
      <c r="E14" s="85">
        <f>'Monthly ASR Under 18'!AO14</f>
        <v>0</v>
      </c>
      <c r="F14" s="85">
        <f>'Monthly ASR Under 18'!BB14</f>
        <v>0</v>
      </c>
      <c r="G14" s="85">
        <f>'Monthly ASR Under 18'!BO14</f>
        <v>0</v>
      </c>
      <c r="H14" s="86">
        <f>'Monthly ASR Under 18'!CB14</f>
        <v>0</v>
      </c>
      <c r="I14" s="91">
        <f t="shared" si="0"/>
        <v>0</v>
      </c>
    </row>
    <row r="15" spans="1:9" x14ac:dyDescent="0.25">
      <c r="A15" s="13"/>
      <c r="B15" s="14" t="s">
        <v>7</v>
      </c>
      <c r="C15" s="84">
        <f>'Monthly ASR Under 18'!O15</f>
        <v>0</v>
      </c>
      <c r="D15" s="85">
        <f>'Monthly ASR Under 18'!AB15</f>
        <v>0</v>
      </c>
      <c r="E15" s="85">
        <f>'Monthly ASR Under 18'!AO15</f>
        <v>0</v>
      </c>
      <c r="F15" s="85">
        <f>'Monthly ASR Under 18'!BB15</f>
        <v>0</v>
      </c>
      <c r="G15" s="85">
        <f>'Monthly ASR Under 18'!BO15</f>
        <v>0</v>
      </c>
      <c r="H15" s="86">
        <f>'Monthly ASR Under 18'!CB15</f>
        <v>0</v>
      </c>
      <c r="I15" s="91">
        <f t="shared" si="0"/>
        <v>0</v>
      </c>
    </row>
    <row r="16" spans="1:9" x14ac:dyDescent="0.25">
      <c r="A16" s="17" t="s">
        <v>13</v>
      </c>
      <c r="B16" s="18" t="s">
        <v>6</v>
      </c>
      <c r="C16" s="84">
        <f>'Monthly ASR Under 18'!O16</f>
        <v>0</v>
      </c>
      <c r="D16" s="85">
        <f>'Monthly ASR Under 18'!AB16</f>
        <v>0</v>
      </c>
      <c r="E16" s="85">
        <f>'Monthly ASR Under 18'!AO16</f>
        <v>0</v>
      </c>
      <c r="F16" s="85">
        <f>'Monthly ASR Under 18'!BB16</f>
        <v>0</v>
      </c>
      <c r="G16" s="85">
        <f>'Monthly ASR Under 18'!BO16</f>
        <v>0</v>
      </c>
      <c r="H16" s="86">
        <f>'Monthly ASR Under 18'!CB16</f>
        <v>0</v>
      </c>
      <c r="I16" s="91">
        <f t="shared" si="0"/>
        <v>0</v>
      </c>
    </row>
    <row r="17" spans="1:32" x14ac:dyDescent="0.25">
      <c r="A17" s="13"/>
      <c r="B17" s="14" t="s">
        <v>7</v>
      </c>
      <c r="C17" s="84">
        <f>'Monthly ASR Under 18'!O17</f>
        <v>0</v>
      </c>
      <c r="D17" s="85">
        <f>'Monthly ASR Under 18'!AB17</f>
        <v>0</v>
      </c>
      <c r="E17" s="85">
        <f>'Monthly ASR Under 18'!AO17</f>
        <v>0</v>
      </c>
      <c r="F17" s="85">
        <f>'Monthly ASR Under 18'!BB17</f>
        <v>0</v>
      </c>
      <c r="G17" s="85">
        <f>'Monthly ASR Under 18'!BO17</f>
        <v>0</v>
      </c>
      <c r="H17" s="86">
        <f>'Monthly ASR Under 18'!CB17</f>
        <v>0</v>
      </c>
      <c r="I17" s="91">
        <f t="shared" si="0"/>
        <v>0</v>
      </c>
    </row>
    <row r="18" spans="1:32" x14ac:dyDescent="0.25">
      <c r="A18" s="17" t="s">
        <v>14</v>
      </c>
      <c r="B18" s="18" t="s">
        <v>6</v>
      </c>
      <c r="C18" s="84">
        <f>'Monthly ASR Under 18'!O18</f>
        <v>0</v>
      </c>
      <c r="D18" s="85">
        <f>'Monthly ASR Under 18'!AB18</f>
        <v>0</v>
      </c>
      <c r="E18" s="85">
        <f>'Monthly ASR Under 18'!AO18</f>
        <v>0</v>
      </c>
      <c r="F18" s="85">
        <f>'Monthly ASR Under 18'!BB18</f>
        <v>0</v>
      </c>
      <c r="G18" s="85">
        <f>'Monthly ASR Under 18'!BO18</f>
        <v>0</v>
      </c>
      <c r="H18" s="86">
        <f>'Monthly ASR Under 18'!CB18</f>
        <v>0</v>
      </c>
      <c r="I18" s="91">
        <f t="shared" si="0"/>
        <v>0</v>
      </c>
    </row>
    <row r="19" spans="1:32" x14ac:dyDescent="0.25">
      <c r="A19" s="13"/>
      <c r="B19" s="14" t="s">
        <v>7</v>
      </c>
      <c r="C19" s="84">
        <f>'Monthly ASR Under 18'!O19</f>
        <v>0</v>
      </c>
      <c r="D19" s="85">
        <f>'Monthly ASR Under 18'!AB19</f>
        <v>0</v>
      </c>
      <c r="E19" s="85">
        <f>'Monthly ASR Under 18'!AO19</f>
        <v>0</v>
      </c>
      <c r="F19" s="85">
        <f>'Monthly ASR Under 18'!BB19</f>
        <v>0</v>
      </c>
      <c r="G19" s="85">
        <f>'Monthly ASR Under 18'!BO19</f>
        <v>0</v>
      </c>
      <c r="H19" s="86">
        <f>'Monthly ASR Under 18'!CB19</f>
        <v>0</v>
      </c>
      <c r="I19" s="91">
        <f t="shared" si="0"/>
        <v>0</v>
      </c>
    </row>
    <row r="20" spans="1:32" x14ac:dyDescent="0.25">
      <c r="A20" s="17" t="s">
        <v>15</v>
      </c>
      <c r="B20" s="18" t="s">
        <v>6</v>
      </c>
      <c r="C20" s="84">
        <f>'Monthly ASR Under 18'!O20</f>
        <v>0</v>
      </c>
      <c r="D20" s="85">
        <f>'Monthly ASR Under 18'!AB20</f>
        <v>0</v>
      </c>
      <c r="E20" s="85">
        <f>'Monthly ASR Under 18'!AO20</f>
        <v>0</v>
      </c>
      <c r="F20" s="85">
        <f>'Monthly ASR Under 18'!BB20</f>
        <v>0</v>
      </c>
      <c r="G20" s="85">
        <f>'Monthly ASR Under 18'!BO20</f>
        <v>0</v>
      </c>
      <c r="H20" s="86">
        <f>'Monthly ASR Under 18'!CB20</f>
        <v>0</v>
      </c>
      <c r="I20" s="91">
        <f t="shared" si="0"/>
        <v>0</v>
      </c>
    </row>
    <row r="21" spans="1:32" ht="15.75" thickBot="1" x14ac:dyDescent="0.3">
      <c r="A21" s="21"/>
      <c r="B21" s="22" t="s">
        <v>7</v>
      </c>
      <c r="C21" s="87">
        <f>'Monthly ASR Under 18'!O21</f>
        <v>0</v>
      </c>
      <c r="D21" s="88">
        <f>'Monthly ASR Under 18'!AB21</f>
        <v>0</v>
      </c>
      <c r="E21" s="88">
        <f>'Monthly ASR Under 18'!AO21</f>
        <v>0</v>
      </c>
      <c r="F21" s="88">
        <f>'Monthly ASR Under 18'!BB21</f>
        <v>0</v>
      </c>
      <c r="G21" s="88">
        <f>'Monthly ASR Under 18'!BO21</f>
        <v>0</v>
      </c>
      <c r="H21" s="89">
        <f>'Monthly ASR Under 18'!CB21</f>
        <v>0</v>
      </c>
      <c r="I21" s="92">
        <f t="shared" si="0"/>
        <v>0</v>
      </c>
    </row>
    <row r="22" spans="1:32" ht="15.75" thickTop="1" x14ac:dyDescent="0.25">
      <c r="A22" s="25" t="s">
        <v>16</v>
      </c>
      <c r="B22" s="26" t="s">
        <v>6</v>
      </c>
      <c r="C22" s="27">
        <f t="shared" ref="C22:H23" si="1">SUM(C4+C6+C8+C10+C12+C14+C16+C18+C20)</f>
        <v>0</v>
      </c>
      <c r="D22" s="27">
        <f t="shared" si="1"/>
        <v>0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 t="shared" si="1"/>
        <v>0</v>
      </c>
      <c r="I22" s="28">
        <f>SUM(I4+I6+I8+I10+I12+I14+I16+I18+I20)</f>
        <v>0</v>
      </c>
    </row>
    <row r="23" spans="1:32" x14ac:dyDescent="0.25">
      <c r="A23" s="29"/>
      <c r="B23" s="26" t="s">
        <v>7</v>
      </c>
      <c r="C23" s="27">
        <f t="shared" si="1"/>
        <v>0</v>
      </c>
      <c r="D23" s="27">
        <f t="shared" si="1"/>
        <v>0</v>
      </c>
      <c r="E23" s="27">
        <f t="shared" si="1"/>
        <v>0</v>
      </c>
      <c r="F23" s="27">
        <f t="shared" si="1"/>
        <v>0</v>
      </c>
      <c r="G23" s="27">
        <f t="shared" si="1"/>
        <v>0</v>
      </c>
      <c r="H23" s="27">
        <f t="shared" si="1"/>
        <v>0</v>
      </c>
      <c r="I23" s="28">
        <f>SUM(I5+I7+I9+I11+I13+I15+I17+I19+I21)</f>
        <v>0</v>
      </c>
    </row>
    <row r="24" spans="1:32" x14ac:dyDescent="0.25">
      <c r="A24" s="29"/>
      <c r="B24" s="26"/>
      <c r="C24" s="27"/>
      <c r="D24" s="27"/>
      <c r="E24" s="27"/>
      <c r="F24" s="27"/>
      <c r="G24" s="27"/>
      <c r="H24" s="27"/>
      <c r="I24" s="28"/>
    </row>
    <row r="25" spans="1:32" s="8" customFormat="1" x14ac:dyDescent="0.25">
      <c r="A25" s="5" t="s">
        <v>17</v>
      </c>
      <c r="B25" s="6"/>
      <c r="C25" s="78" t="s">
        <v>1</v>
      </c>
      <c r="D25" s="78" t="s">
        <v>2</v>
      </c>
      <c r="E25" s="78" t="s">
        <v>3</v>
      </c>
      <c r="F25" s="78">
        <v>15</v>
      </c>
      <c r="G25" s="78">
        <v>16</v>
      </c>
      <c r="H25" s="78">
        <v>17</v>
      </c>
      <c r="I25" s="78" t="s">
        <v>4</v>
      </c>
    </row>
    <row r="26" spans="1:32" s="8" customFormat="1" ht="4.9000000000000004" customHeight="1" thickBot="1" x14ac:dyDescent="0.3">
      <c r="A26" s="5"/>
      <c r="B26" s="6"/>
      <c r="C26" s="78"/>
      <c r="D26" s="78"/>
      <c r="E26" s="78"/>
      <c r="F26" s="78"/>
      <c r="G26" s="78"/>
      <c r="H26" s="78"/>
      <c r="I26" s="78"/>
    </row>
    <row r="27" spans="1:32" s="31" customFormat="1" ht="15.75" thickTop="1" x14ac:dyDescent="0.25">
      <c r="A27" s="9" t="s">
        <v>18</v>
      </c>
      <c r="B27" s="30" t="s">
        <v>6</v>
      </c>
      <c r="C27" s="81">
        <f>'Monthly ASR Under 18'!O27</f>
        <v>0</v>
      </c>
      <c r="D27" s="82">
        <f>'Monthly ASR Under 18'!AB27</f>
        <v>0</v>
      </c>
      <c r="E27" s="82">
        <f>'Monthly ASR Under 18'!AO27</f>
        <v>0</v>
      </c>
      <c r="F27" s="82">
        <f>'Monthly ASR Under 18'!BB27</f>
        <v>0</v>
      </c>
      <c r="G27" s="82">
        <f>'Monthly ASR Under 18'!BO27</f>
        <v>0</v>
      </c>
      <c r="H27" s="83">
        <f>'Monthly ASR Under 18'!CB27</f>
        <v>0</v>
      </c>
      <c r="I27" s="90">
        <f t="shared" ref="I27:I40" si="2">SUM(C27:H27)</f>
        <v>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s="31" customFormat="1" x14ac:dyDescent="0.25">
      <c r="A28" s="13"/>
      <c r="B28" s="33" t="s">
        <v>7</v>
      </c>
      <c r="C28" s="84">
        <f>'Monthly ASR Under 18'!O28</f>
        <v>0</v>
      </c>
      <c r="D28" s="85">
        <f>'Monthly ASR Under 18'!AB28</f>
        <v>0</v>
      </c>
      <c r="E28" s="85">
        <f>'Monthly ASR Under 18'!AO28</f>
        <v>0</v>
      </c>
      <c r="F28" s="85">
        <f>'Monthly ASR Under 18'!BB28</f>
        <v>0</v>
      </c>
      <c r="G28" s="85">
        <f>'Monthly ASR Under 18'!BO28</f>
        <v>0</v>
      </c>
      <c r="H28" s="86">
        <f>'Monthly ASR Under 18'!CB28</f>
        <v>0</v>
      </c>
      <c r="I28" s="91">
        <f t="shared" si="2"/>
        <v>0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s="31" customFormat="1" ht="30" x14ac:dyDescent="0.25">
      <c r="A29" s="17" t="s">
        <v>19</v>
      </c>
      <c r="B29" s="34" t="s">
        <v>6</v>
      </c>
      <c r="C29" s="84">
        <f>'Monthly ASR Under 18'!O29</f>
        <v>0</v>
      </c>
      <c r="D29" s="85">
        <f>'Monthly ASR Under 18'!AB29</f>
        <v>0</v>
      </c>
      <c r="E29" s="85">
        <f>'Monthly ASR Under 18'!AO29</f>
        <v>0</v>
      </c>
      <c r="F29" s="85">
        <f>'Monthly ASR Under 18'!BB29</f>
        <v>0</v>
      </c>
      <c r="G29" s="85">
        <f>'Monthly ASR Under 18'!BO29</f>
        <v>0</v>
      </c>
      <c r="H29" s="86">
        <f>'Monthly ASR Under 18'!CB29</f>
        <v>0</v>
      </c>
      <c r="I29" s="91">
        <f t="shared" si="2"/>
        <v>0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s="31" customFormat="1" x14ac:dyDescent="0.25">
      <c r="A30" s="13"/>
      <c r="B30" s="33" t="s">
        <v>7</v>
      </c>
      <c r="C30" s="84">
        <f>'Monthly ASR Under 18'!O30</f>
        <v>0</v>
      </c>
      <c r="D30" s="85">
        <f>'Monthly ASR Under 18'!AB30</f>
        <v>0</v>
      </c>
      <c r="E30" s="85">
        <f>'Monthly ASR Under 18'!AO30</f>
        <v>0</v>
      </c>
      <c r="F30" s="85">
        <f>'Monthly ASR Under 18'!BB30</f>
        <v>0</v>
      </c>
      <c r="G30" s="85">
        <f>'Monthly ASR Under 18'!BO30</f>
        <v>0</v>
      </c>
      <c r="H30" s="86">
        <f>'Monthly ASR Under 18'!CB30</f>
        <v>0</v>
      </c>
      <c r="I30" s="91">
        <f t="shared" si="2"/>
        <v>0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s="31" customFormat="1" x14ac:dyDescent="0.25">
      <c r="A31" s="17" t="s">
        <v>20</v>
      </c>
      <c r="B31" s="34" t="s">
        <v>6</v>
      </c>
      <c r="C31" s="84">
        <f>'Monthly ASR Under 18'!O31</f>
        <v>0</v>
      </c>
      <c r="D31" s="85">
        <f>'Monthly ASR Under 18'!AB31</f>
        <v>0</v>
      </c>
      <c r="E31" s="85">
        <f>'Monthly ASR Under 18'!AO31</f>
        <v>0</v>
      </c>
      <c r="F31" s="85">
        <f>'Monthly ASR Under 18'!BB31</f>
        <v>0</v>
      </c>
      <c r="G31" s="85">
        <f>'Monthly ASR Under 18'!BO31</f>
        <v>0</v>
      </c>
      <c r="H31" s="86">
        <f>'Monthly ASR Under 18'!CB31</f>
        <v>0</v>
      </c>
      <c r="I31" s="91">
        <f t="shared" si="2"/>
        <v>0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s="31" customFormat="1" x14ac:dyDescent="0.25">
      <c r="A32" s="13"/>
      <c r="B32" s="33" t="s">
        <v>7</v>
      </c>
      <c r="C32" s="84">
        <f>'Monthly ASR Under 18'!O32</f>
        <v>0</v>
      </c>
      <c r="D32" s="85">
        <f>'Monthly ASR Under 18'!AB32</f>
        <v>0</v>
      </c>
      <c r="E32" s="85">
        <f>'Monthly ASR Under 18'!AO32</f>
        <v>0</v>
      </c>
      <c r="F32" s="85">
        <f>'Monthly ASR Under 18'!BB32</f>
        <v>0</v>
      </c>
      <c r="G32" s="85">
        <f>'Monthly ASR Under 18'!BO32</f>
        <v>0</v>
      </c>
      <c r="H32" s="86">
        <f>'Monthly ASR Under 18'!CB32</f>
        <v>0</v>
      </c>
      <c r="I32" s="91">
        <f t="shared" si="2"/>
        <v>0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s="31" customFormat="1" x14ac:dyDescent="0.25">
      <c r="A33" s="17" t="s">
        <v>21</v>
      </c>
      <c r="B33" s="34" t="s">
        <v>6</v>
      </c>
      <c r="C33" s="84">
        <f>'Monthly ASR Under 18'!O33</f>
        <v>0</v>
      </c>
      <c r="D33" s="85">
        <f>'Monthly ASR Under 18'!AB33</f>
        <v>0</v>
      </c>
      <c r="E33" s="85">
        <f>'Monthly ASR Under 18'!AO33</f>
        <v>0</v>
      </c>
      <c r="F33" s="85">
        <f>'Monthly ASR Under 18'!BB33</f>
        <v>0</v>
      </c>
      <c r="G33" s="85">
        <f>'Monthly ASR Under 18'!BO33</f>
        <v>0</v>
      </c>
      <c r="H33" s="86">
        <f>'Monthly ASR Under 18'!CB33</f>
        <v>0</v>
      </c>
      <c r="I33" s="91">
        <f t="shared" si="2"/>
        <v>0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s="31" customFormat="1" x14ac:dyDescent="0.25">
      <c r="A34" s="13"/>
      <c r="B34" s="33" t="s">
        <v>7</v>
      </c>
      <c r="C34" s="84">
        <f>'Monthly ASR Under 18'!O34</f>
        <v>0</v>
      </c>
      <c r="D34" s="85">
        <f>'Monthly ASR Under 18'!AB34</f>
        <v>0</v>
      </c>
      <c r="E34" s="85">
        <f>'Monthly ASR Under 18'!AO34</f>
        <v>0</v>
      </c>
      <c r="F34" s="85">
        <f>'Monthly ASR Under 18'!BB34</f>
        <v>0</v>
      </c>
      <c r="G34" s="85">
        <f>'Monthly ASR Under 18'!BO34</f>
        <v>0</v>
      </c>
      <c r="H34" s="86">
        <f>'Monthly ASR Under 18'!CB34</f>
        <v>0</v>
      </c>
      <c r="I34" s="91">
        <f t="shared" si="2"/>
        <v>0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31" customFormat="1" ht="30" x14ac:dyDescent="0.25">
      <c r="A35" s="17" t="s">
        <v>22</v>
      </c>
      <c r="B35" s="34" t="s">
        <v>6</v>
      </c>
      <c r="C35" s="84">
        <f>'Monthly ASR Under 18'!O35</f>
        <v>0</v>
      </c>
      <c r="D35" s="85">
        <f>'Monthly ASR Under 18'!AB35</f>
        <v>0</v>
      </c>
      <c r="E35" s="85">
        <f>'Monthly ASR Under 18'!AO35</f>
        <v>0</v>
      </c>
      <c r="F35" s="85">
        <f>'Monthly ASR Under 18'!BB35</f>
        <v>0</v>
      </c>
      <c r="G35" s="85">
        <f>'Monthly ASR Under 18'!BO35</f>
        <v>0</v>
      </c>
      <c r="H35" s="86">
        <f>'Monthly ASR Under 18'!CB35</f>
        <v>0</v>
      </c>
      <c r="I35" s="91">
        <f t="shared" si="2"/>
        <v>0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s="31" customFormat="1" x14ac:dyDescent="0.25">
      <c r="A36" s="13"/>
      <c r="B36" s="33" t="s">
        <v>7</v>
      </c>
      <c r="C36" s="84">
        <f>'Monthly ASR Under 18'!O36</f>
        <v>0</v>
      </c>
      <c r="D36" s="85">
        <f>'Monthly ASR Under 18'!AB36</f>
        <v>0</v>
      </c>
      <c r="E36" s="85">
        <f>'Monthly ASR Under 18'!AO36</f>
        <v>0</v>
      </c>
      <c r="F36" s="85">
        <f>'Monthly ASR Under 18'!BB36</f>
        <v>0</v>
      </c>
      <c r="G36" s="85">
        <f>'Monthly ASR Under 18'!BO36</f>
        <v>0</v>
      </c>
      <c r="H36" s="86">
        <f>'Monthly ASR Under 18'!CB36</f>
        <v>0</v>
      </c>
      <c r="I36" s="91">
        <f t="shared" si="2"/>
        <v>0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s="31" customFormat="1" x14ac:dyDescent="0.25">
      <c r="A37" s="17" t="s">
        <v>23</v>
      </c>
      <c r="B37" s="34" t="s">
        <v>6</v>
      </c>
      <c r="C37" s="84">
        <f>'Monthly ASR Under 18'!O37</f>
        <v>0</v>
      </c>
      <c r="D37" s="85">
        <f>'Monthly ASR Under 18'!AB37</f>
        <v>0</v>
      </c>
      <c r="E37" s="85">
        <f>'Monthly ASR Under 18'!AO37</f>
        <v>0</v>
      </c>
      <c r="F37" s="85">
        <f>'Monthly ASR Under 18'!BB37</f>
        <v>0</v>
      </c>
      <c r="G37" s="85">
        <f>'Monthly ASR Under 18'!BO37</f>
        <v>0</v>
      </c>
      <c r="H37" s="86">
        <f>'Monthly ASR Under 18'!CB37</f>
        <v>0</v>
      </c>
      <c r="I37" s="91">
        <f t="shared" si="2"/>
        <v>0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s="31" customFormat="1" x14ac:dyDescent="0.25">
      <c r="A38" s="13"/>
      <c r="B38" s="33" t="s">
        <v>7</v>
      </c>
      <c r="C38" s="84">
        <f>'Monthly ASR Under 18'!O38</f>
        <v>0</v>
      </c>
      <c r="D38" s="85">
        <f>'Monthly ASR Under 18'!AB38</f>
        <v>0</v>
      </c>
      <c r="E38" s="85">
        <f>'Monthly ASR Under 18'!AO38</f>
        <v>0</v>
      </c>
      <c r="F38" s="85">
        <f>'Monthly ASR Under 18'!BB38</f>
        <v>0</v>
      </c>
      <c r="G38" s="85">
        <f>'Monthly ASR Under 18'!BO38</f>
        <v>0</v>
      </c>
      <c r="H38" s="86">
        <f>'Monthly ASR Under 18'!CB38</f>
        <v>0</v>
      </c>
      <c r="I38" s="91">
        <f t="shared" si="2"/>
        <v>0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s="31" customFormat="1" x14ac:dyDescent="0.25">
      <c r="A39" s="17" t="s">
        <v>24</v>
      </c>
      <c r="B39" s="34" t="s">
        <v>6</v>
      </c>
      <c r="C39" s="84">
        <f>'Monthly ASR Under 18'!O39</f>
        <v>0</v>
      </c>
      <c r="D39" s="85">
        <f>'Monthly ASR Under 18'!AB39</f>
        <v>0</v>
      </c>
      <c r="E39" s="85">
        <f>'Monthly ASR Under 18'!AO39</f>
        <v>0</v>
      </c>
      <c r="F39" s="85">
        <f>'Monthly ASR Under 18'!BB39</f>
        <v>0</v>
      </c>
      <c r="G39" s="85">
        <f>'Monthly ASR Under 18'!BO39</f>
        <v>0</v>
      </c>
      <c r="H39" s="86">
        <f>'Monthly ASR Under 18'!CB39</f>
        <v>0</v>
      </c>
      <c r="I39" s="91">
        <f t="shared" si="2"/>
        <v>0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s="32" customFormat="1" ht="15.75" thickBot="1" x14ac:dyDescent="0.3">
      <c r="A40" s="21"/>
      <c r="B40" s="35" t="s">
        <v>7</v>
      </c>
      <c r="C40" s="87">
        <f>'Monthly ASR Under 18'!O40</f>
        <v>0</v>
      </c>
      <c r="D40" s="88">
        <f>'Monthly ASR Under 18'!AB40</f>
        <v>0</v>
      </c>
      <c r="E40" s="88">
        <f>'Monthly ASR Under 18'!AO40</f>
        <v>0</v>
      </c>
      <c r="F40" s="88">
        <f>'Monthly ASR Under 18'!BB40</f>
        <v>0</v>
      </c>
      <c r="G40" s="88">
        <f>'Monthly ASR Under 18'!BO40</f>
        <v>0</v>
      </c>
      <c r="H40" s="89">
        <f>'Monthly ASR Under 18'!CB40</f>
        <v>0</v>
      </c>
      <c r="I40" s="92">
        <f t="shared" si="2"/>
        <v>0</v>
      </c>
      <c r="J40" s="31"/>
    </row>
    <row r="41" spans="1:32" ht="15.75" thickTop="1" x14ac:dyDescent="0.25">
      <c r="A41" s="36" t="s">
        <v>25</v>
      </c>
      <c r="B41" s="37" t="s">
        <v>6</v>
      </c>
      <c r="C41" s="28">
        <f t="shared" ref="C41:H42" si="3">C27+C29+C31+C33+C35+C37+C39</f>
        <v>0</v>
      </c>
      <c r="D41" s="28">
        <f t="shared" si="3"/>
        <v>0</v>
      </c>
      <c r="E41" s="28">
        <f t="shared" si="3"/>
        <v>0</v>
      </c>
      <c r="F41" s="28">
        <f t="shared" si="3"/>
        <v>0</v>
      </c>
      <c r="G41" s="28">
        <f t="shared" si="3"/>
        <v>0</v>
      </c>
      <c r="H41" s="28">
        <f t="shared" si="3"/>
        <v>0</v>
      </c>
      <c r="I41" s="38">
        <f>I27+I29+I31+I33+I35+I37+I39</f>
        <v>0</v>
      </c>
    </row>
    <row r="42" spans="1:32" x14ac:dyDescent="0.25">
      <c r="A42" s="39"/>
      <c r="B42" s="37" t="s">
        <v>7</v>
      </c>
      <c r="C42" s="28">
        <f t="shared" si="3"/>
        <v>0</v>
      </c>
      <c r="D42" s="28">
        <f t="shared" si="3"/>
        <v>0</v>
      </c>
      <c r="E42" s="28">
        <f t="shared" si="3"/>
        <v>0</v>
      </c>
      <c r="F42" s="28">
        <f t="shared" si="3"/>
        <v>0</v>
      </c>
      <c r="G42" s="28">
        <f t="shared" si="3"/>
        <v>0</v>
      </c>
      <c r="H42" s="28">
        <f t="shared" si="3"/>
        <v>0</v>
      </c>
      <c r="I42" s="38">
        <f>I28+I30+I32+I34+I36+I38+I40</f>
        <v>0</v>
      </c>
    </row>
    <row r="43" spans="1:32" x14ac:dyDescent="0.25">
      <c r="C43" s="43"/>
      <c r="D43" s="43"/>
      <c r="E43" s="43"/>
      <c r="F43" s="43"/>
      <c r="G43" s="43"/>
      <c r="H43" s="43"/>
      <c r="I43" s="44"/>
    </row>
    <row r="44" spans="1:32" s="8" customFormat="1" x14ac:dyDescent="0.25">
      <c r="A44" s="40" t="s">
        <v>26</v>
      </c>
      <c r="B44" s="6"/>
      <c r="C44" s="78" t="s">
        <v>1</v>
      </c>
      <c r="D44" s="78" t="s">
        <v>2</v>
      </c>
      <c r="E44" s="78" t="s">
        <v>3</v>
      </c>
      <c r="F44" s="78">
        <v>15</v>
      </c>
      <c r="G44" s="78">
        <v>16</v>
      </c>
      <c r="H44" s="78">
        <v>17</v>
      </c>
      <c r="I44" s="78" t="s">
        <v>4</v>
      </c>
    </row>
    <row r="45" spans="1:32" s="8" customFormat="1" ht="4.9000000000000004" customHeight="1" thickBot="1" x14ac:dyDescent="0.3">
      <c r="A45" s="40"/>
      <c r="B45" s="6"/>
      <c r="C45" s="78"/>
      <c r="D45" s="78"/>
      <c r="E45" s="78"/>
      <c r="F45" s="78"/>
      <c r="G45" s="78"/>
      <c r="H45" s="78"/>
      <c r="I45" s="78"/>
    </row>
    <row r="46" spans="1:32" s="32" customFormat="1" ht="15.75" thickTop="1" x14ac:dyDescent="0.25">
      <c r="A46" s="9" t="s">
        <v>27</v>
      </c>
      <c r="B46" s="30" t="s">
        <v>6</v>
      </c>
      <c r="C46" s="81">
        <f>'Monthly ASR Under 18'!O46</f>
        <v>0</v>
      </c>
      <c r="D46" s="82">
        <f>'Monthly ASR Under 18'!AB46</f>
        <v>0</v>
      </c>
      <c r="E46" s="82">
        <f>'Monthly ASR Under 18'!AO46</f>
        <v>0</v>
      </c>
      <c r="F46" s="82">
        <f>'Monthly ASR Under 18'!BB46</f>
        <v>0</v>
      </c>
      <c r="G46" s="82">
        <f>'Monthly ASR Under 18'!BO46</f>
        <v>0</v>
      </c>
      <c r="H46" s="83">
        <f>'Monthly ASR Under 18'!CB46</f>
        <v>0</v>
      </c>
      <c r="I46" s="90">
        <f t="shared" ref="I46:I53" si="4">SUM(C46:H46)</f>
        <v>0</v>
      </c>
      <c r="J46" s="31"/>
    </row>
    <row r="47" spans="1:32" s="32" customFormat="1" x14ac:dyDescent="0.25">
      <c r="A47" s="13"/>
      <c r="B47" s="33" t="s">
        <v>7</v>
      </c>
      <c r="C47" s="84">
        <f>'Monthly ASR Under 18'!O47</f>
        <v>0</v>
      </c>
      <c r="D47" s="85">
        <f>'Monthly ASR Under 18'!AB47</f>
        <v>0</v>
      </c>
      <c r="E47" s="85">
        <f>'Monthly ASR Under 18'!AO47</f>
        <v>0</v>
      </c>
      <c r="F47" s="85">
        <f>'Monthly ASR Under 18'!BB47</f>
        <v>0</v>
      </c>
      <c r="G47" s="85">
        <f>'Monthly ASR Under 18'!BO47</f>
        <v>0</v>
      </c>
      <c r="H47" s="86">
        <f>'Monthly ASR Under 18'!CB47</f>
        <v>0</v>
      </c>
      <c r="I47" s="91">
        <f t="shared" si="4"/>
        <v>0</v>
      </c>
      <c r="J47" s="31"/>
    </row>
    <row r="48" spans="1:32" s="32" customFormat="1" x14ac:dyDescent="0.25">
      <c r="A48" s="17" t="s">
        <v>28</v>
      </c>
      <c r="B48" s="34" t="s">
        <v>6</v>
      </c>
      <c r="C48" s="84">
        <f>'Monthly ASR Under 18'!O48</f>
        <v>0</v>
      </c>
      <c r="D48" s="85">
        <f>'Monthly ASR Under 18'!AB48</f>
        <v>0</v>
      </c>
      <c r="E48" s="85">
        <f>'Monthly ASR Under 18'!AO48</f>
        <v>0</v>
      </c>
      <c r="F48" s="85">
        <f>'Monthly ASR Under 18'!BB48</f>
        <v>0</v>
      </c>
      <c r="G48" s="85">
        <f>'Monthly ASR Under 18'!BO48</f>
        <v>0</v>
      </c>
      <c r="H48" s="86">
        <f>'Monthly ASR Under 18'!CB48</f>
        <v>0</v>
      </c>
      <c r="I48" s="91">
        <f t="shared" si="4"/>
        <v>0</v>
      </c>
      <c r="J48" s="31"/>
    </row>
    <row r="49" spans="1:10" s="32" customFormat="1" x14ac:dyDescent="0.25">
      <c r="A49" s="13"/>
      <c r="B49" s="33" t="s">
        <v>7</v>
      </c>
      <c r="C49" s="84">
        <f>'Monthly ASR Under 18'!O49</f>
        <v>0</v>
      </c>
      <c r="D49" s="85">
        <f>'Monthly ASR Under 18'!AB49</f>
        <v>0</v>
      </c>
      <c r="E49" s="85">
        <f>'Monthly ASR Under 18'!AO49</f>
        <v>0</v>
      </c>
      <c r="F49" s="85">
        <f>'Monthly ASR Under 18'!BB49</f>
        <v>0</v>
      </c>
      <c r="G49" s="85">
        <f>'Monthly ASR Under 18'!BO49</f>
        <v>0</v>
      </c>
      <c r="H49" s="86">
        <f>'Monthly ASR Under 18'!CB49</f>
        <v>0</v>
      </c>
      <c r="I49" s="91">
        <f t="shared" si="4"/>
        <v>0</v>
      </c>
      <c r="J49" s="31"/>
    </row>
    <row r="50" spans="1:10" s="32" customFormat="1" x14ac:dyDescent="0.25">
      <c r="A50" s="17" t="s">
        <v>29</v>
      </c>
      <c r="B50" s="34" t="s">
        <v>6</v>
      </c>
      <c r="C50" s="84">
        <f>'Monthly ASR Under 18'!O50</f>
        <v>0</v>
      </c>
      <c r="D50" s="85">
        <f>'Monthly ASR Under 18'!AB50</f>
        <v>0</v>
      </c>
      <c r="E50" s="85">
        <f>'Monthly ASR Under 18'!AO50</f>
        <v>0</v>
      </c>
      <c r="F50" s="85">
        <f>'Monthly ASR Under 18'!BB50</f>
        <v>0</v>
      </c>
      <c r="G50" s="85">
        <f>'Monthly ASR Under 18'!BO50</f>
        <v>0</v>
      </c>
      <c r="H50" s="86">
        <f>'Monthly ASR Under 18'!CB50</f>
        <v>0</v>
      </c>
      <c r="I50" s="91">
        <f t="shared" si="4"/>
        <v>0</v>
      </c>
      <c r="J50" s="31"/>
    </row>
    <row r="51" spans="1:10" s="32" customFormat="1" x14ac:dyDescent="0.25">
      <c r="A51" s="13"/>
      <c r="B51" s="33" t="s">
        <v>7</v>
      </c>
      <c r="C51" s="84">
        <f>'Monthly ASR Under 18'!O51</f>
        <v>0</v>
      </c>
      <c r="D51" s="85">
        <f>'Monthly ASR Under 18'!AB51</f>
        <v>0</v>
      </c>
      <c r="E51" s="85">
        <f>'Monthly ASR Under 18'!AO51</f>
        <v>0</v>
      </c>
      <c r="F51" s="85">
        <f>'Monthly ASR Under 18'!BB51</f>
        <v>0</v>
      </c>
      <c r="G51" s="85">
        <f>'Monthly ASR Under 18'!BO51</f>
        <v>0</v>
      </c>
      <c r="H51" s="86">
        <f>'Monthly ASR Under 18'!CB51</f>
        <v>0</v>
      </c>
      <c r="I51" s="91">
        <f t="shared" si="4"/>
        <v>0</v>
      </c>
      <c r="J51" s="31"/>
    </row>
    <row r="52" spans="1:10" s="32" customFormat="1" ht="30" x14ac:dyDescent="0.25">
      <c r="A52" s="17" t="s">
        <v>30</v>
      </c>
      <c r="B52" s="34" t="s">
        <v>6</v>
      </c>
      <c r="C52" s="84">
        <f>'Monthly ASR Under 18'!O52</f>
        <v>0</v>
      </c>
      <c r="D52" s="85">
        <f>'Monthly ASR Under 18'!AB52</f>
        <v>0</v>
      </c>
      <c r="E52" s="85">
        <f>'Monthly ASR Under 18'!AO52</f>
        <v>0</v>
      </c>
      <c r="F52" s="85">
        <f>'Monthly ASR Under 18'!BB52</f>
        <v>0</v>
      </c>
      <c r="G52" s="85">
        <f>'Monthly ASR Under 18'!BO52</f>
        <v>0</v>
      </c>
      <c r="H52" s="86">
        <f>'Monthly ASR Under 18'!CB52</f>
        <v>0</v>
      </c>
      <c r="I52" s="91">
        <f t="shared" si="4"/>
        <v>0</v>
      </c>
      <c r="J52" s="31"/>
    </row>
    <row r="53" spans="1:10" s="32" customFormat="1" ht="15.75" thickBot="1" x14ac:dyDescent="0.3">
      <c r="A53" s="21"/>
      <c r="B53" s="35" t="s">
        <v>7</v>
      </c>
      <c r="C53" s="87">
        <f>'Monthly ASR Under 18'!O53</f>
        <v>0</v>
      </c>
      <c r="D53" s="88">
        <f>'Monthly ASR Under 18'!AB53</f>
        <v>0</v>
      </c>
      <c r="E53" s="88">
        <f>'Monthly ASR Under 18'!AO53</f>
        <v>0</v>
      </c>
      <c r="F53" s="88">
        <f>'Monthly ASR Under 18'!BB53</f>
        <v>0</v>
      </c>
      <c r="G53" s="88">
        <f>'Monthly ASR Under 18'!BO53</f>
        <v>0</v>
      </c>
      <c r="H53" s="89">
        <f>'Monthly ASR Under 18'!CB53</f>
        <v>0</v>
      </c>
      <c r="I53" s="92">
        <f t="shared" si="4"/>
        <v>0</v>
      </c>
      <c r="J53" s="31"/>
    </row>
    <row r="54" spans="1:10" ht="30.75" thickTop="1" x14ac:dyDescent="0.25">
      <c r="A54" s="36" t="s">
        <v>31</v>
      </c>
      <c r="B54" s="41" t="s">
        <v>6</v>
      </c>
      <c r="C54" s="28">
        <f t="shared" ref="C54:H55" si="5">C46+C48+C50+C52</f>
        <v>0</v>
      </c>
      <c r="D54" s="28">
        <f t="shared" si="5"/>
        <v>0</v>
      </c>
      <c r="E54" s="28">
        <f t="shared" si="5"/>
        <v>0</v>
      </c>
      <c r="F54" s="28">
        <f t="shared" si="5"/>
        <v>0</v>
      </c>
      <c r="G54" s="28">
        <f t="shared" si="5"/>
        <v>0</v>
      </c>
      <c r="H54" s="28">
        <f t="shared" si="5"/>
        <v>0</v>
      </c>
      <c r="I54" s="38">
        <f>I46+I48+I50+I52</f>
        <v>0</v>
      </c>
    </row>
    <row r="55" spans="1:10" x14ac:dyDescent="0.25">
      <c r="A55" s="36"/>
      <c r="B55" s="41" t="s">
        <v>7</v>
      </c>
      <c r="C55" s="28">
        <f t="shared" si="5"/>
        <v>0</v>
      </c>
      <c r="D55" s="28">
        <f t="shared" si="5"/>
        <v>0</v>
      </c>
      <c r="E55" s="28">
        <f t="shared" si="5"/>
        <v>0</v>
      </c>
      <c r="F55" s="28">
        <f t="shared" si="5"/>
        <v>0</v>
      </c>
      <c r="G55" s="28">
        <f t="shared" si="5"/>
        <v>0</v>
      </c>
      <c r="H55" s="28">
        <f t="shared" si="5"/>
        <v>0</v>
      </c>
      <c r="I55" s="38">
        <f>I47+I49+I51+I53</f>
        <v>0</v>
      </c>
    </row>
    <row r="56" spans="1:10" x14ac:dyDescent="0.25">
      <c r="A56" s="39"/>
      <c r="B56" s="42"/>
      <c r="C56" s="43"/>
      <c r="D56" s="43"/>
      <c r="E56" s="43"/>
      <c r="F56" s="43"/>
      <c r="G56" s="43"/>
      <c r="H56" s="43"/>
      <c r="I56" s="44"/>
    </row>
    <row r="57" spans="1:10" x14ac:dyDescent="0.25">
      <c r="A57" s="45" t="s">
        <v>32</v>
      </c>
      <c r="B57" s="46"/>
      <c r="C57" s="78" t="s">
        <v>1</v>
      </c>
      <c r="D57" s="78" t="s">
        <v>2</v>
      </c>
      <c r="E57" s="78" t="s">
        <v>3</v>
      </c>
      <c r="F57" s="78">
        <v>15</v>
      </c>
      <c r="G57" s="78">
        <v>16</v>
      </c>
      <c r="H57" s="78">
        <v>17</v>
      </c>
      <c r="I57" s="78" t="s">
        <v>4</v>
      </c>
    </row>
    <row r="58" spans="1:10" ht="4.9000000000000004" customHeight="1" x14ac:dyDescent="0.25">
      <c r="A58" s="45"/>
      <c r="B58" s="46"/>
      <c r="C58" s="78"/>
      <c r="D58" s="78"/>
      <c r="E58" s="78"/>
      <c r="F58" s="78"/>
      <c r="G58" s="78"/>
      <c r="H58" s="78"/>
      <c r="I58" s="78"/>
    </row>
    <row r="59" spans="1:10" s="8" customFormat="1" ht="15.75" thickBot="1" x14ac:dyDescent="0.3">
      <c r="A59" s="36" t="s">
        <v>33</v>
      </c>
      <c r="B59" s="48"/>
      <c r="C59" s="52">
        <f>SUM(C60:C67)</f>
        <v>0</v>
      </c>
      <c r="D59" s="79">
        <f t="shared" ref="D59:I59" si="6">SUM(D60:D67)</f>
        <v>0</v>
      </c>
      <c r="E59" s="79">
        <f t="shared" si="6"/>
        <v>0</v>
      </c>
      <c r="F59" s="79">
        <f t="shared" si="6"/>
        <v>0</v>
      </c>
      <c r="G59" s="79">
        <f t="shared" si="6"/>
        <v>0</v>
      </c>
      <c r="H59" s="79">
        <f t="shared" si="6"/>
        <v>0</v>
      </c>
      <c r="I59" s="80">
        <f t="shared" si="6"/>
        <v>0</v>
      </c>
    </row>
    <row r="60" spans="1:10" s="32" customFormat="1" ht="30.75" thickTop="1" x14ac:dyDescent="0.25">
      <c r="A60" s="9" t="s">
        <v>34</v>
      </c>
      <c r="B60" s="30" t="s">
        <v>6</v>
      </c>
      <c r="C60" s="81">
        <f>'Monthly ASR Under 18'!O60</f>
        <v>0</v>
      </c>
      <c r="D60" s="82">
        <f>'Monthly ASR Under 18'!AB60</f>
        <v>0</v>
      </c>
      <c r="E60" s="82">
        <f>'Monthly ASR Under 18'!AO60</f>
        <v>0</v>
      </c>
      <c r="F60" s="82">
        <f>'Monthly ASR Under 18'!BB60</f>
        <v>0</v>
      </c>
      <c r="G60" s="82">
        <f>'Monthly ASR Under 18'!BO60</f>
        <v>0</v>
      </c>
      <c r="H60" s="83">
        <f>'Monthly ASR Under 18'!CB60</f>
        <v>0</v>
      </c>
      <c r="I60" s="90">
        <f t="shared" ref="I60:I76" si="7">SUM(C60:H60)</f>
        <v>0</v>
      </c>
      <c r="J60" s="31"/>
    </row>
    <row r="61" spans="1:10" s="32" customFormat="1" x14ac:dyDescent="0.25">
      <c r="A61" s="13"/>
      <c r="B61" s="33" t="s">
        <v>7</v>
      </c>
      <c r="C61" s="84">
        <f>'Monthly ASR Under 18'!O61</f>
        <v>0</v>
      </c>
      <c r="D61" s="85">
        <f>'Monthly ASR Under 18'!AB61</f>
        <v>0</v>
      </c>
      <c r="E61" s="85">
        <f>'Monthly ASR Under 18'!AO61</f>
        <v>0</v>
      </c>
      <c r="F61" s="85">
        <f>'Monthly ASR Under 18'!BB61</f>
        <v>0</v>
      </c>
      <c r="G61" s="85">
        <f>'Monthly ASR Under 18'!BO61</f>
        <v>0</v>
      </c>
      <c r="H61" s="86">
        <f>'Monthly ASR Under 18'!CB61</f>
        <v>0</v>
      </c>
      <c r="I61" s="91">
        <f t="shared" si="7"/>
        <v>0</v>
      </c>
      <c r="J61" s="31"/>
    </row>
    <row r="62" spans="1:10" s="32" customFormat="1" x14ac:dyDescent="0.25">
      <c r="A62" s="17" t="s">
        <v>35</v>
      </c>
      <c r="B62" s="34" t="s">
        <v>6</v>
      </c>
      <c r="C62" s="84">
        <f>'Monthly ASR Under 18'!O62</f>
        <v>0</v>
      </c>
      <c r="D62" s="85">
        <f>'Monthly ASR Under 18'!AB62</f>
        <v>0</v>
      </c>
      <c r="E62" s="85">
        <f>'Monthly ASR Under 18'!AO62</f>
        <v>0</v>
      </c>
      <c r="F62" s="85">
        <f>'Monthly ASR Under 18'!BB62</f>
        <v>0</v>
      </c>
      <c r="G62" s="85">
        <f>'Monthly ASR Under 18'!BO62</f>
        <v>0</v>
      </c>
      <c r="H62" s="86">
        <f>'Monthly ASR Under 18'!CB62</f>
        <v>0</v>
      </c>
      <c r="I62" s="91">
        <f t="shared" si="7"/>
        <v>0</v>
      </c>
      <c r="J62" s="31"/>
    </row>
    <row r="63" spans="1:10" s="32" customFormat="1" x14ac:dyDescent="0.25">
      <c r="A63" s="13"/>
      <c r="B63" s="33" t="s">
        <v>7</v>
      </c>
      <c r="C63" s="84">
        <f>'Monthly ASR Under 18'!O63</f>
        <v>0</v>
      </c>
      <c r="D63" s="85">
        <f>'Monthly ASR Under 18'!AB63</f>
        <v>0</v>
      </c>
      <c r="E63" s="85">
        <f>'Monthly ASR Under 18'!AO63</f>
        <v>0</v>
      </c>
      <c r="F63" s="85">
        <f>'Monthly ASR Under 18'!BB63</f>
        <v>0</v>
      </c>
      <c r="G63" s="85">
        <f>'Monthly ASR Under 18'!BO63</f>
        <v>0</v>
      </c>
      <c r="H63" s="86">
        <f>'Monthly ASR Under 18'!CB63</f>
        <v>0</v>
      </c>
      <c r="I63" s="91">
        <f t="shared" si="7"/>
        <v>0</v>
      </c>
      <c r="J63" s="31"/>
    </row>
    <row r="64" spans="1:10" s="32" customFormat="1" ht="45" x14ac:dyDescent="0.25">
      <c r="A64" s="17" t="s">
        <v>36</v>
      </c>
      <c r="B64" s="34" t="s">
        <v>6</v>
      </c>
      <c r="C64" s="84">
        <f>'Monthly ASR Under 18'!O64</f>
        <v>0</v>
      </c>
      <c r="D64" s="85">
        <f>'Monthly ASR Under 18'!AB64</f>
        <v>0</v>
      </c>
      <c r="E64" s="85">
        <f>'Monthly ASR Under 18'!AO64</f>
        <v>0</v>
      </c>
      <c r="F64" s="85">
        <f>'Monthly ASR Under 18'!BB64</f>
        <v>0</v>
      </c>
      <c r="G64" s="85">
        <f>'Monthly ASR Under 18'!BO64</f>
        <v>0</v>
      </c>
      <c r="H64" s="86">
        <f>'Monthly ASR Under 18'!CB64</f>
        <v>0</v>
      </c>
      <c r="I64" s="91">
        <f t="shared" si="7"/>
        <v>0</v>
      </c>
      <c r="J64" s="31"/>
    </row>
    <row r="65" spans="1:32" s="32" customFormat="1" x14ac:dyDescent="0.25">
      <c r="A65" s="13"/>
      <c r="B65" s="33" t="s">
        <v>7</v>
      </c>
      <c r="C65" s="84">
        <f>'Monthly ASR Under 18'!O65</f>
        <v>0</v>
      </c>
      <c r="D65" s="85">
        <f>'Monthly ASR Under 18'!AB65</f>
        <v>0</v>
      </c>
      <c r="E65" s="85">
        <f>'Monthly ASR Under 18'!AO65</f>
        <v>0</v>
      </c>
      <c r="F65" s="85">
        <f>'Monthly ASR Under 18'!BB65</f>
        <v>0</v>
      </c>
      <c r="G65" s="85">
        <f>'Monthly ASR Under 18'!BO65</f>
        <v>0</v>
      </c>
      <c r="H65" s="86">
        <f>'Monthly ASR Under 18'!CB65</f>
        <v>0</v>
      </c>
      <c r="I65" s="91">
        <f t="shared" si="7"/>
        <v>0</v>
      </c>
      <c r="J65" s="31"/>
    </row>
    <row r="66" spans="1:32" s="32" customFormat="1" ht="30" x14ac:dyDescent="0.25">
      <c r="A66" s="17" t="s">
        <v>37</v>
      </c>
      <c r="B66" s="34" t="s">
        <v>6</v>
      </c>
      <c r="C66" s="84">
        <f>'Monthly ASR Under 18'!O66</f>
        <v>0</v>
      </c>
      <c r="D66" s="85">
        <f>'Monthly ASR Under 18'!AB66</f>
        <v>0</v>
      </c>
      <c r="E66" s="85">
        <f>'Monthly ASR Under 18'!AO66</f>
        <v>0</v>
      </c>
      <c r="F66" s="85">
        <f>'Monthly ASR Under 18'!BB66</f>
        <v>0</v>
      </c>
      <c r="G66" s="85">
        <f>'Monthly ASR Under 18'!BO66</f>
        <v>0</v>
      </c>
      <c r="H66" s="86">
        <f>'Monthly ASR Under 18'!CB66</f>
        <v>0</v>
      </c>
      <c r="I66" s="91">
        <f t="shared" si="7"/>
        <v>0</v>
      </c>
      <c r="J66" s="31"/>
    </row>
    <row r="67" spans="1:32" s="32" customFormat="1" ht="15.75" thickBot="1" x14ac:dyDescent="0.3">
      <c r="A67" s="13"/>
      <c r="B67" s="33" t="s">
        <v>7</v>
      </c>
      <c r="C67" s="87">
        <f>'Monthly ASR Under 18'!O67</f>
        <v>0</v>
      </c>
      <c r="D67" s="88">
        <f>'Monthly ASR Under 18'!AB67</f>
        <v>0</v>
      </c>
      <c r="E67" s="88">
        <f>'Monthly ASR Under 18'!AO67</f>
        <v>0</v>
      </c>
      <c r="F67" s="88">
        <f>'Monthly ASR Under 18'!BB67</f>
        <v>0</v>
      </c>
      <c r="G67" s="88">
        <f>'Monthly ASR Under 18'!BO67</f>
        <v>0</v>
      </c>
      <c r="H67" s="89">
        <f>'Monthly ASR Under 18'!CB67</f>
        <v>0</v>
      </c>
      <c r="I67" s="92">
        <f t="shared" si="7"/>
        <v>0</v>
      </c>
      <c r="J67" s="31"/>
    </row>
    <row r="68" spans="1:32" s="8" customFormat="1" ht="16.5" thickTop="1" thickBot="1" x14ac:dyDescent="0.3">
      <c r="A68" s="51" t="s">
        <v>38</v>
      </c>
      <c r="B68" s="48"/>
      <c r="C68" s="52">
        <f>SUM(C69:C76)</f>
        <v>0</v>
      </c>
      <c r="D68" s="52">
        <f t="shared" ref="D68:I68" si="8">SUM(D69:D76)</f>
        <v>0</v>
      </c>
      <c r="E68" s="52">
        <f t="shared" si="8"/>
        <v>0</v>
      </c>
      <c r="F68" s="52">
        <f t="shared" si="8"/>
        <v>0</v>
      </c>
      <c r="G68" s="52">
        <f t="shared" si="8"/>
        <v>0</v>
      </c>
      <c r="H68" s="52">
        <f t="shared" si="8"/>
        <v>0</v>
      </c>
      <c r="I68" s="38">
        <f t="shared" si="8"/>
        <v>0</v>
      </c>
    </row>
    <row r="69" spans="1:32" s="32" customFormat="1" ht="30.75" thickTop="1" x14ac:dyDescent="0.25">
      <c r="A69" s="17" t="s">
        <v>39</v>
      </c>
      <c r="B69" s="34" t="s">
        <v>6</v>
      </c>
      <c r="C69" s="81">
        <f>'Monthly ASR Under 18'!O69</f>
        <v>0</v>
      </c>
      <c r="D69" s="82">
        <f>'Monthly ASR Under 18'!AB69</f>
        <v>0</v>
      </c>
      <c r="E69" s="82">
        <f>'Monthly ASR Under 18'!AO69</f>
        <v>0</v>
      </c>
      <c r="F69" s="82">
        <f>'Monthly ASR Under 18'!BB69</f>
        <v>0</v>
      </c>
      <c r="G69" s="82">
        <f>'Monthly ASR Under 18'!BO69</f>
        <v>0</v>
      </c>
      <c r="H69" s="83">
        <f>'Monthly ASR Under 18'!CB69</f>
        <v>0</v>
      </c>
      <c r="I69" s="90">
        <f t="shared" si="7"/>
        <v>0</v>
      </c>
      <c r="J69" s="31"/>
    </row>
    <row r="70" spans="1:32" s="32" customFormat="1" x14ac:dyDescent="0.25">
      <c r="A70" s="13"/>
      <c r="B70" s="33" t="s">
        <v>7</v>
      </c>
      <c r="C70" s="84">
        <f>'Monthly ASR Under 18'!O70</f>
        <v>0</v>
      </c>
      <c r="D70" s="85">
        <f>'Monthly ASR Under 18'!AB70</f>
        <v>0</v>
      </c>
      <c r="E70" s="85">
        <f>'Monthly ASR Under 18'!AO70</f>
        <v>0</v>
      </c>
      <c r="F70" s="85">
        <f>'Monthly ASR Under 18'!BB70</f>
        <v>0</v>
      </c>
      <c r="G70" s="85">
        <f>'Monthly ASR Under 18'!BO70</f>
        <v>0</v>
      </c>
      <c r="H70" s="86">
        <f>'Monthly ASR Under 18'!CB70</f>
        <v>0</v>
      </c>
      <c r="I70" s="91">
        <f t="shared" si="7"/>
        <v>0</v>
      </c>
      <c r="J70" s="31"/>
    </row>
    <row r="71" spans="1:32" s="32" customFormat="1" x14ac:dyDescent="0.25">
      <c r="A71" s="17" t="s">
        <v>35</v>
      </c>
      <c r="B71" s="34" t="s">
        <v>6</v>
      </c>
      <c r="C71" s="84">
        <f>'Monthly ASR Under 18'!O71</f>
        <v>0</v>
      </c>
      <c r="D71" s="85">
        <f>'Monthly ASR Under 18'!AB71</f>
        <v>0</v>
      </c>
      <c r="E71" s="85">
        <f>'Monthly ASR Under 18'!AO71</f>
        <v>0</v>
      </c>
      <c r="F71" s="85">
        <f>'Monthly ASR Under 18'!BB71</f>
        <v>0</v>
      </c>
      <c r="G71" s="85">
        <f>'Monthly ASR Under 18'!BO71</f>
        <v>0</v>
      </c>
      <c r="H71" s="86">
        <f>'Monthly ASR Under 18'!CB71</f>
        <v>0</v>
      </c>
      <c r="I71" s="91">
        <f t="shared" si="7"/>
        <v>0</v>
      </c>
      <c r="J71" s="31"/>
    </row>
    <row r="72" spans="1:32" s="32" customFormat="1" x14ac:dyDescent="0.25">
      <c r="A72" s="13"/>
      <c r="B72" s="33" t="s">
        <v>7</v>
      </c>
      <c r="C72" s="84">
        <f>'Monthly ASR Under 18'!O72</f>
        <v>0</v>
      </c>
      <c r="D72" s="85">
        <f>'Monthly ASR Under 18'!AB72</f>
        <v>0</v>
      </c>
      <c r="E72" s="85">
        <f>'Monthly ASR Under 18'!AO72</f>
        <v>0</v>
      </c>
      <c r="F72" s="85">
        <f>'Monthly ASR Under 18'!BB72</f>
        <v>0</v>
      </c>
      <c r="G72" s="85">
        <f>'Monthly ASR Under 18'!BO72</f>
        <v>0</v>
      </c>
      <c r="H72" s="86">
        <f>'Monthly ASR Under 18'!CB72</f>
        <v>0</v>
      </c>
      <c r="I72" s="91">
        <f t="shared" si="7"/>
        <v>0</v>
      </c>
      <c r="J72" s="31"/>
    </row>
    <row r="73" spans="1:32" s="32" customFormat="1" ht="45" x14ac:dyDescent="0.25">
      <c r="A73" s="17" t="s">
        <v>40</v>
      </c>
      <c r="B73" s="34" t="s">
        <v>6</v>
      </c>
      <c r="C73" s="84">
        <f>'Monthly ASR Under 18'!O73</f>
        <v>0</v>
      </c>
      <c r="D73" s="85">
        <f>'Monthly ASR Under 18'!AB73</f>
        <v>0</v>
      </c>
      <c r="E73" s="85">
        <f>'Monthly ASR Under 18'!AO73</f>
        <v>0</v>
      </c>
      <c r="F73" s="85">
        <f>'Monthly ASR Under 18'!BB73</f>
        <v>0</v>
      </c>
      <c r="G73" s="85">
        <f>'Monthly ASR Under 18'!BO73</f>
        <v>0</v>
      </c>
      <c r="H73" s="86">
        <f>'Monthly ASR Under 18'!CB73</f>
        <v>0</v>
      </c>
      <c r="I73" s="91">
        <f t="shared" si="7"/>
        <v>0</v>
      </c>
      <c r="J73" s="31"/>
    </row>
    <row r="74" spans="1:32" s="32" customFormat="1" x14ac:dyDescent="0.25">
      <c r="A74" s="13"/>
      <c r="B74" s="33" t="s">
        <v>7</v>
      </c>
      <c r="C74" s="84">
        <f>'Monthly ASR Under 18'!O74</f>
        <v>0</v>
      </c>
      <c r="D74" s="85">
        <f>'Monthly ASR Under 18'!AB74</f>
        <v>0</v>
      </c>
      <c r="E74" s="85">
        <f>'Monthly ASR Under 18'!AO74</f>
        <v>0</v>
      </c>
      <c r="F74" s="85">
        <f>'Monthly ASR Under 18'!BB74</f>
        <v>0</v>
      </c>
      <c r="G74" s="85">
        <f>'Monthly ASR Under 18'!BO74</f>
        <v>0</v>
      </c>
      <c r="H74" s="86">
        <f>'Monthly ASR Under 18'!CB74</f>
        <v>0</v>
      </c>
      <c r="I74" s="91">
        <f t="shared" si="7"/>
        <v>0</v>
      </c>
      <c r="J74" s="31"/>
    </row>
    <row r="75" spans="1:32" s="32" customFormat="1" ht="30" x14ac:dyDescent="0.25">
      <c r="A75" s="17" t="s">
        <v>41</v>
      </c>
      <c r="B75" s="34" t="s">
        <v>6</v>
      </c>
      <c r="C75" s="84">
        <f>'Monthly ASR Under 18'!O75</f>
        <v>0</v>
      </c>
      <c r="D75" s="85">
        <f>'Monthly ASR Under 18'!AB75</f>
        <v>0</v>
      </c>
      <c r="E75" s="85">
        <f>'Monthly ASR Under 18'!AO75</f>
        <v>0</v>
      </c>
      <c r="F75" s="85">
        <f>'Monthly ASR Under 18'!BB75</f>
        <v>0</v>
      </c>
      <c r="G75" s="85">
        <f>'Monthly ASR Under 18'!BO75</f>
        <v>0</v>
      </c>
      <c r="H75" s="86">
        <f>'Monthly ASR Under 18'!CB75</f>
        <v>0</v>
      </c>
      <c r="I75" s="91">
        <f t="shared" si="7"/>
        <v>0</v>
      </c>
      <c r="J75" s="31"/>
    </row>
    <row r="76" spans="1:32" s="31" customFormat="1" ht="15.75" thickBot="1" x14ac:dyDescent="0.3">
      <c r="A76" s="21"/>
      <c r="B76" s="35" t="s">
        <v>7</v>
      </c>
      <c r="C76" s="87">
        <f>'Monthly ASR Under 18'!O76</f>
        <v>0</v>
      </c>
      <c r="D76" s="88">
        <f>'Monthly ASR Under 18'!AB76</f>
        <v>0</v>
      </c>
      <c r="E76" s="88">
        <f>'Monthly ASR Under 18'!AO76</f>
        <v>0</v>
      </c>
      <c r="F76" s="88">
        <f>'Monthly ASR Under 18'!BB76</f>
        <v>0</v>
      </c>
      <c r="G76" s="88">
        <f>'Monthly ASR Under 18'!BO76</f>
        <v>0</v>
      </c>
      <c r="H76" s="89">
        <f>'Monthly ASR Under 18'!CB76</f>
        <v>0</v>
      </c>
      <c r="I76" s="92">
        <f t="shared" si="7"/>
        <v>0</v>
      </c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ht="15.75" thickTop="1" x14ac:dyDescent="0.25">
      <c r="A77" s="36" t="s">
        <v>42</v>
      </c>
      <c r="B77" s="26" t="s">
        <v>6</v>
      </c>
      <c r="C77" s="27">
        <f t="shared" ref="C77:H78" si="9">SUM(C60+C62+C64+C66+C69+C71+C73+C75)</f>
        <v>0</v>
      </c>
      <c r="D77" s="27">
        <f t="shared" si="9"/>
        <v>0</v>
      </c>
      <c r="E77" s="27">
        <f t="shared" si="9"/>
        <v>0</v>
      </c>
      <c r="F77" s="27">
        <f t="shared" si="9"/>
        <v>0</v>
      </c>
      <c r="G77" s="27">
        <f t="shared" si="9"/>
        <v>0</v>
      </c>
      <c r="H77" s="27">
        <f t="shared" si="9"/>
        <v>0</v>
      </c>
      <c r="I77" s="38">
        <f>SUM(I60+I62+I64+I66+I69+I71+I73+I75)</f>
        <v>0</v>
      </c>
    </row>
    <row r="78" spans="1:32" x14ac:dyDescent="0.25">
      <c r="A78" s="36"/>
      <c r="B78" s="26" t="s">
        <v>7</v>
      </c>
      <c r="C78" s="27">
        <f t="shared" si="9"/>
        <v>0</v>
      </c>
      <c r="D78" s="27">
        <f t="shared" si="9"/>
        <v>0</v>
      </c>
      <c r="E78" s="27">
        <f t="shared" si="9"/>
        <v>0</v>
      </c>
      <c r="F78" s="27">
        <f t="shared" si="9"/>
        <v>0</v>
      </c>
      <c r="G78" s="27">
        <f t="shared" si="9"/>
        <v>0</v>
      </c>
      <c r="H78" s="27">
        <f t="shared" si="9"/>
        <v>0</v>
      </c>
      <c r="I78" s="38">
        <f>SUM(I61+I63+I65+I67+I70+I72+I74+I76)</f>
        <v>0</v>
      </c>
    </row>
    <row r="79" spans="1:32" x14ac:dyDescent="0.25">
      <c r="A79" s="39"/>
      <c r="B79" s="42"/>
      <c r="C79" s="43"/>
      <c r="D79" s="43"/>
      <c r="E79" s="43"/>
      <c r="F79" s="43"/>
      <c r="G79" s="43"/>
      <c r="H79" s="43"/>
      <c r="I79" s="44"/>
    </row>
    <row r="80" spans="1:32" s="8" customFormat="1" x14ac:dyDescent="0.25">
      <c r="A80" s="45" t="s">
        <v>43</v>
      </c>
      <c r="B80" s="54"/>
      <c r="C80" s="78" t="s">
        <v>1</v>
      </c>
      <c r="D80" s="78" t="s">
        <v>2</v>
      </c>
      <c r="E80" s="78" t="s">
        <v>3</v>
      </c>
      <c r="F80" s="78">
        <v>15</v>
      </c>
      <c r="G80" s="78">
        <v>16</v>
      </c>
      <c r="H80" s="78">
        <v>17</v>
      </c>
      <c r="I80" s="78" t="s">
        <v>4</v>
      </c>
    </row>
    <row r="81" spans="1:32" s="8" customFormat="1" ht="4.9000000000000004" customHeight="1" thickBot="1" x14ac:dyDescent="0.3">
      <c r="A81" s="45"/>
      <c r="B81" s="54"/>
      <c r="C81" s="78"/>
      <c r="D81" s="78"/>
      <c r="E81" s="78"/>
      <c r="F81" s="78"/>
      <c r="G81" s="78"/>
      <c r="H81" s="78"/>
      <c r="I81" s="78"/>
    </row>
    <row r="82" spans="1:32" s="31" customFormat="1" ht="15.75" thickTop="1" x14ac:dyDescent="0.25">
      <c r="A82" s="9" t="s">
        <v>44</v>
      </c>
      <c r="B82" s="30" t="s">
        <v>6</v>
      </c>
      <c r="C82" s="81">
        <f>'Monthly ASR Under 18'!O82</f>
        <v>0</v>
      </c>
      <c r="D82" s="82">
        <f>'Monthly ASR Under 18'!AB82</f>
        <v>0</v>
      </c>
      <c r="E82" s="82">
        <f>'Monthly ASR Under 18'!AO82</f>
        <v>0</v>
      </c>
      <c r="F82" s="82">
        <f>'Monthly ASR Under 18'!BB82</f>
        <v>0</v>
      </c>
      <c r="G82" s="82">
        <f>'Monthly ASR Under 18'!BO82</f>
        <v>0</v>
      </c>
      <c r="H82" s="83">
        <f>'Monthly ASR Under 18'!CB82</f>
        <v>0</v>
      </c>
      <c r="I82" s="90">
        <f t="shared" ref="I82:I87" si="10">SUM(C82:H82)</f>
        <v>0</v>
      </c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s="31" customFormat="1" x14ac:dyDescent="0.25">
      <c r="A83" s="13"/>
      <c r="B83" s="33" t="s">
        <v>7</v>
      </c>
      <c r="C83" s="84">
        <f>'Monthly ASR Under 18'!O83</f>
        <v>0</v>
      </c>
      <c r="D83" s="85">
        <f>'Monthly ASR Under 18'!AB83</f>
        <v>0</v>
      </c>
      <c r="E83" s="85">
        <f>'Monthly ASR Under 18'!AO83</f>
        <v>0</v>
      </c>
      <c r="F83" s="85">
        <f>'Monthly ASR Under 18'!BB83</f>
        <v>0</v>
      </c>
      <c r="G83" s="85">
        <f>'Monthly ASR Under 18'!BO83</f>
        <v>0</v>
      </c>
      <c r="H83" s="86">
        <f>'Monthly ASR Under 18'!CB83</f>
        <v>0</v>
      </c>
      <c r="I83" s="91">
        <f t="shared" si="10"/>
        <v>0</v>
      </c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spans="1:32" s="31" customFormat="1" x14ac:dyDescent="0.25">
      <c r="A84" s="17" t="s">
        <v>45</v>
      </c>
      <c r="B84" s="34" t="s">
        <v>6</v>
      </c>
      <c r="C84" s="84">
        <f>'Monthly ASR Under 18'!O84</f>
        <v>0</v>
      </c>
      <c r="D84" s="85">
        <f>'Monthly ASR Under 18'!AB84</f>
        <v>0</v>
      </c>
      <c r="E84" s="85">
        <f>'Monthly ASR Under 18'!AO84</f>
        <v>0</v>
      </c>
      <c r="F84" s="85">
        <f>'Monthly ASR Under 18'!BB84</f>
        <v>0</v>
      </c>
      <c r="G84" s="85">
        <f>'Monthly ASR Under 18'!BO84</f>
        <v>0</v>
      </c>
      <c r="H84" s="86">
        <f>'Monthly ASR Under 18'!CB84</f>
        <v>0</v>
      </c>
      <c r="I84" s="91">
        <f t="shared" si="10"/>
        <v>0</v>
      </c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s="31" customFormat="1" x14ac:dyDescent="0.25">
      <c r="A85" s="13"/>
      <c r="B85" s="33" t="s">
        <v>7</v>
      </c>
      <c r="C85" s="84">
        <f>'Monthly ASR Under 18'!O85</f>
        <v>0</v>
      </c>
      <c r="D85" s="85">
        <f>'Monthly ASR Under 18'!AB85</f>
        <v>0</v>
      </c>
      <c r="E85" s="85">
        <f>'Monthly ASR Under 18'!AO85</f>
        <v>0</v>
      </c>
      <c r="F85" s="85">
        <f>'Monthly ASR Under 18'!BB85</f>
        <v>0</v>
      </c>
      <c r="G85" s="85">
        <f>'Monthly ASR Under 18'!BO85</f>
        <v>0</v>
      </c>
      <c r="H85" s="86">
        <f>'Monthly ASR Under 18'!CB85</f>
        <v>0</v>
      </c>
      <c r="I85" s="91">
        <f t="shared" si="10"/>
        <v>0</v>
      </c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</row>
    <row r="86" spans="1:32" s="31" customFormat="1" x14ac:dyDescent="0.25">
      <c r="A86" s="17" t="s">
        <v>46</v>
      </c>
      <c r="B86" s="34" t="s">
        <v>6</v>
      </c>
      <c r="C86" s="84">
        <f>'Monthly ASR Under 18'!O86</f>
        <v>0</v>
      </c>
      <c r="D86" s="85">
        <f>'Monthly ASR Under 18'!AB86</f>
        <v>0</v>
      </c>
      <c r="E86" s="85">
        <f>'Monthly ASR Under 18'!AO86</f>
        <v>0</v>
      </c>
      <c r="F86" s="85">
        <f>'Monthly ASR Under 18'!BB86</f>
        <v>0</v>
      </c>
      <c r="G86" s="85">
        <f>'Monthly ASR Under 18'!BO86</f>
        <v>0</v>
      </c>
      <c r="H86" s="86">
        <f>'Monthly ASR Under 18'!CB86</f>
        <v>0</v>
      </c>
      <c r="I86" s="91">
        <f t="shared" si="10"/>
        <v>0</v>
      </c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</row>
    <row r="87" spans="1:32" s="31" customFormat="1" ht="15.75" thickBot="1" x14ac:dyDescent="0.3">
      <c r="A87" s="21"/>
      <c r="B87" s="35" t="s">
        <v>7</v>
      </c>
      <c r="C87" s="87">
        <f>'Monthly ASR Under 18'!O87</f>
        <v>0</v>
      </c>
      <c r="D87" s="88">
        <f>'Monthly ASR Under 18'!AB87</f>
        <v>0</v>
      </c>
      <c r="E87" s="88">
        <f>'Monthly ASR Under 18'!AO87</f>
        <v>0</v>
      </c>
      <c r="F87" s="88">
        <f>'Monthly ASR Under 18'!BB87</f>
        <v>0</v>
      </c>
      <c r="G87" s="88">
        <f>'Monthly ASR Under 18'!BO87</f>
        <v>0</v>
      </c>
      <c r="H87" s="89">
        <f>'Monthly ASR Under 18'!CB87</f>
        <v>0</v>
      </c>
      <c r="I87" s="92">
        <f t="shared" si="10"/>
        <v>0</v>
      </c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</row>
    <row r="88" spans="1:32" s="31" customFormat="1" ht="15.75" thickTop="1" x14ac:dyDescent="0.25">
      <c r="A88" s="25" t="s">
        <v>47</v>
      </c>
      <c r="B88" s="26" t="s">
        <v>6</v>
      </c>
      <c r="C88" s="27">
        <f t="shared" ref="C88:H89" si="11">C82+C84+C86</f>
        <v>0</v>
      </c>
      <c r="D88" s="27">
        <f t="shared" si="11"/>
        <v>0</v>
      </c>
      <c r="E88" s="27">
        <f t="shared" si="11"/>
        <v>0</v>
      </c>
      <c r="F88" s="27">
        <f t="shared" si="11"/>
        <v>0</v>
      </c>
      <c r="G88" s="27">
        <f t="shared" si="11"/>
        <v>0</v>
      </c>
      <c r="H88" s="27">
        <f t="shared" si="11"/>
        <v>0</v>
      </c>
      <c r="I88" s="28">
        <f>I82+I84+I86</f>
        <v>0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</row>
    <row r="89" spans="1:32" s="31" customFormat="1" x14ac:dyDescent="0.25">
      <c r="A89" s="25"/>
      <c r="B89" s="26" t="s">
        <v>7</v>
      </c>
      <c r="C89" s="27">
        <f t="shared" si="11"/>
        <v>0</v>
      </c>
      <c r="D89" s="27">
        <f t="shared" si="11"/>
        <v>0</v>
      </c>
      <c r="E89" s="27">
        <f t="shared" si="11"/>
        <v>0</v>
      </c>
      <c r="F89" s="27">
        <f t="shared" si="11"/>
        <v>0</v>
      </c>
      <c r="G89" s="27">
        <f t="shared" si="11"/>
        <v>0</v>
      </c>
      <c r="H89" s="27">
        <f t="shared" si="11"/>
        <v>0</v>
      </c>
      <c r="I89" s="28">
        <f>I83+I85+I87</f>
        <v>0</v>
      </c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spans="1:32" s="31" customFormat="1" x14ac:dyDescent="0.25">
      <c r="A90" s="29"/>
      <c r="B90" s="34"/>
      <c r="C90" s="19"/>
      <c r="D90" s="19"/>
      <c r="E90" s="19"/>
      <c r="F90" s="19"/>
      <c r="G90" s="19"/>
      <c r="H90" s="19"/>
      <c r="I90" s="55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 s="8" customFormat="1" x14ac:dyDescent="0.25">
      <c r="A91" s="45" t="s">
        <v>48</v>
      </c>
      <c r="B91" s="54"/>
      <c r="C91" s="78" t="s">
        <v>1</v>
      </c>
      <c r="D91" s="78" t="s">
        <v>2</v>
      </c>
      <c r="E91" s="78" t="s">
        <v>3</v>
      </c>
      <c r="F91" s="78">
        <v>15</v>
      </c>
      <c r="G91" s="78">
        <v>16</v>
      </c>
      <c r="H91" s="78">
        <v>17</v>
      </c>
      <c r="I91" s="78" t="s">
        <v>4</v>
      </c>
    </row>
    <row r="92" spans="1:32" s="8" customFormat="1" ht="4.9000000000000004" customHeight="1" thickBot="1" x14ac:dyDescent="0.3">
      <c r="A92" s="45"/>
      <c r="B92" s="54"/>
      <c r="C92" s="78"/>
      <c r="D92" s="78"/>
      <c r="E92" s="78"/>
      <c r="F92" s="78"/>
      <c r="G92" s="78"/>
      <c r="H92" s="78"/>
      <c r="I92" s="78"/>
    </row>
    <row r="93" spans="1:32" s="31" customFormat="1" ht="15.75" thickTop="1" x14ac:dyDescent="0.25">
      <c r="A93" s="9" t="s">
        <v>49</v>
      </c>
      <c r="B93" s="30" t="s">
        <v>6</v>
      </c>
      <c r="C93" s="81">
        <f>'Monthly ASR Under 18'!O93</f>
        <v>0</v>
      </c>
      <c r="D93" s="82">
        <f>'Monthly ASR Under 18'!AB93</f>
        <v>0</v>
      </c>
      <c r="E93" s="82">
        <f>'Monthly ASR Under 18'!AO93</f>
        <v>0</v>
      </c>
      <c r="F93" s="82">
        <f>'Monthly ASR Under 18'!BB93</f>
        <v>0</v>
      </c>
      <c r="G93" s="82">
        <f>'Monthly ASR Under 18'!BO93</f>
        <v>0</v>
      </c>
      <c r="H93" s="83">
        <f>'Monthly ASR Under 18'!CB93</f>
        <v>0</v>
      </c>
      <c r="I93" s="90">
        <f>SUM(C93:H93)</f>
        <v>0</v>
      </c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</row>
    <row r="94" spans="1:32" s="31" customFormat="1" x14ac:dyDescent="0.25">
      <c r="A94" s="13"/>
      <c r="B94" s="33" t="s">
        <v>7</v>
      </c>
      <c r="C94" s="84">
        <f>'Monthly ASR Under 18'!O94</f>
        <v>0</v>
      </c>
      <c r="D94" s="85">
        <f>'Monthly ASR Under 18'!AB94</f>
        <v>0</v>
      </c>
      <c r="E94" s="85">
        <f>'Monthly ASR Under 18'!AO94</f>
        <v>0</v>
      </c>
      <c r="F94" s="85">
        <f>'Monthly ASR Under 18'!BB94</f>
        <v>0</v>
      </c>
      <c r="G94" s="85">
        <f>'Monthly ASR Under 18'!BO94</f>
        <v>0</v>
      </c>
      <c r="H94" s="86">
        <f>'Monthly ASR Under 18'!CB94</f>
        <v>0</v>
      </c>
      <c r="I94" s="91">
        <f>SUM(C94:H94)</f>
        <v>0</v>
      </c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1:32" s="31" customFormat="1" x14ac:dyDescent="0.25">
      <c r="A95" s="17" t="s">
        <v>50</v>
      </c>
      <c r="B95" s="34" t="s">
        <v>6</v>
      </c>
      <c r="C95" s="84">
        <f>'Monthly ASR Under 18'!O95</f>
        <v>0</v>
      </c>
      <c r="D95" s="85">
        <f>'Monthly ASR Under 18'!AB95</f>
        <v>0</v>
      </c>
      <c r="E95" s="85">
        <f>'Monthly ASR Under 18'!AO95</f>
        <v>0</v>
      </c>
      <c r="F95" s="85">
        <f>'Monthly ASR Under 18'!BB95</f>
        <v>0</v>
      </c>
      <c r="G95" s="85">
        <f>'Monthly ASR Under 18'!BO95</f>
        <v>0</v>
      </c>
      <c r="H95" s="86">
        <f>'Monthly ASR Under 18'!CB95</f>
        <v>0</v>
      </c>
      <c r="I95" s="91">
        <f t="shared" ref="I95:I108" si="12">SUM(C95:H95)</f>
        <v>0</v>
      </c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</row>
    <row r="96" spans="1:32" s="31" customFormat="1" x14ac:dyDescent="0.25">
      <c r="A96" s="13"/>
      <c r="B96" s="33" t="s">
        <v>7</v>
      </c>
      <c r="C96" s="84">
        <f>'Monthly ASR Under 18'!O96</f>
        <v>0</v>
      </c>
      <c r="D96" s="85">
        <f>'Monthly ASR Under 18'!AB96</f>
        <v>0</v>
      </c>
      <c r="E96" s="85">
        <f>'Monthly ASR Under 18'!AO96</f>
        <v>0</v>
      </c>
      <c r="F96" s="85">
        <f>'Monthly ASR Under 18'!BB96</f>
        <v>0</v>
      </c>
      <c r="G96" s="85">
        <f>'Monthly ASR Under 18'!BO96</f>
        <v>0</v>
      </c>
      <c r="H96" s="86">
        <f>'Monthly ASR Under 18'!CB96</f>
        <v>0</v>
      </c>
      <c r="I96" s="91">
        <f t="shared" si="12"/>
        <v>0</v>
      </c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</row>
    <row r="97" spans="1:32" s="31" customFormat="1" x14ac:dyDescent="0.25">
      <c r="A97" s="17" t="s">
        <v>51</v>
      </c>
      <c r="B97" s="34" t="s">
        <v>6</v>
      </c>
      <c r="C97" s="84">
        <f>'Monthly ASR Under 18'!O97</f>
        <v>0</v>
      </c>
      <c r="D97" s="85">
        <f>'Monthly ASR Under 18'!AB97</f>
        <v>0</v>
      </c>
      <c r="E97" s="85">
        <f>'Monthly ASR Under 18'!AO97</f>
        <v>0</v>
      </c>
      <c r="F97" s="85">
        <f>'Monthly ASR Under 18'!BB97</f>
        <v>0</v>
      </c>
      <c r="G97" s="85">
        <f>'Monthly ASR Under 18'!BO97</f>
        <v>0</v>
      </c>
      <c r="H97" s="86">
        <f>'Monthly ASR Under 18'!CB97</f>
        <v>0</v>
      </c>
      <c r="I97" s="91">
        <f t="shared" si="12"/>
        <v>0</v>
      </c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</row>
    <row r="98" spans="1:32" s="31" customFormat="1" x14ac:dyDescent="0.25">
      <c r="A98" s="13"/>
      <c r="B98" s="33" t="s">
        <v>7</v>
      </c>
      <c r="C98" s="84">
        <f>'Monthly ASR Under 18'!O98</f>
        <v>0</v>
      </c>
      <c r="D98" s="85">
        <f>'Monthly ASR Under 18'!AB98</f>
        <v>0</v>
      </c>
      <c r="E98" s="85">
        <f>'Monthly ASR Under 18'!AO98</f>
        <v>0</v>
      </c>
      <c r="F98" s="85">
        <f>'Monthly ASR Under 18'!BB98</f>
        <v>0</v>
      </c>
      <c r="G98" s="85">
        <f>'Monthly ASR Under 18'!BO98</f>
        <v>0</v>
      </c>
      <c r="H98" s="86">
        <f>'Monthly ASR Under 18'!CB98</f>
        <v>0</v>
      </c>
      <c r="I98" s="91">
        <f t="shared" si="12"/>
        <v>0</v>
      </c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</row>
    <row r="99" spans="1:32" s="31" customFormat="1" x14ac:dyDescent="0.25">
      <c r="A99" s="17" t="s">
        <v>52</v>
      </c>
      <c r="B99" s="34" t="s">
        <v>6</v>
      </c>
      <c r="C99" s="84">
        <f>'Monthly ASR Under 18'!O99</f>
        <v>0</v>
      </c>
      <c r="D99" s="85">
        <f>'Monthly ASR Under 18'!AB99</f>
        <v>0</v>
      </c>
      <c r="E99" s="85">
        <f>'Monthly ASR Under 18'!AO99</f>
        <v>0</v>
      </c>
      <c r="F99" s="85">
        <f>'Monthly ASR Under 18'!BB99</f>
        <v>0</v>
      </c>
      <c r="G99" s="85">
        <f>'Monthly ASR Under 18'!BO99</f>
        <v>0</v>
      </c>
      <c r="H99" s="86">
        <f>'Monthly ASR Under 18'!CB99</f>
        <v>0</v>
      </c>
      <c r="I99" s="91">
        <f t="shared" si="12"/>
        <v>0</v>
      </c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2" s="32" customFormat="1" x14ac:dyDescent="0.25">
      <c r="A100" s="13"/>
      <c r="B100" s="33" t="s">
        <v>7</v>
      </c>
      <c r="C100" s="84">
        <f>'Monthly ASR Under 18'!O100</f>
        <v>0</v>
      </c>
      <c r="D100" s="85">
        <f>'Monthly ASR Under 18'!AB100</f>
        <v>0</v>
      </c>
      <c r="E100" s="85">
        <f>'Monthly ASR Under 18'!AO100</f>
        <v>0</v>
      </c>
      <c r="F100" s="85">
        <f>'Monthly ASR Under 18'!BB100</f>
        <v>0</v>
      </c>
      <c r="G100" s="85">
        <f>'Monthly ASR Under 18'!BO100</f>
        <v>0</v>
      </c>
      <c r="H100" s="86">
        <f>'Monthly ASR Under 18'!CB100</f>
        <v>0</v>
      </c>
      <c r="I100" s="91">
        <f t="shared" si="12"/>
        <v>0</v>
      </c>
      <c r="J100" s="31"/>
    </row>
    <row r="101" spans="1:32" s="32" customFormat="1" x14ac:dyDescent="0.25">
      <c r="A101" s="17" t="s">
        <v>53</v>
      </c>
      <c r="B101" s="34" t="s">
        <v>6</v>
      </c>
      <c r="C101" s="84">
        <f>'Monthly ASR Under 18'!O101</f>
        <v>0</v>
      </c>
      <c r="D101" s="85">
        <f>'Monthly ASR Under 18'!AB101</f>
        <v>0</v>
      </c>
      <c r="E101" s="85">
        <f>'Monthly ASR Under 18'!AO101</f>
        <v>0</v>
      </c>
      <c r="F101" s="85">
        <f>'Monthly ASR Under 18'!BB101</f>
        <v>0</v>
      </c>
      <c r="G101" s="85">
        <f>'Monthly ASR Under 18'!BO101</f>
        <v>0</v>
      </c>
      <c r="H101" s="86">
        <f>'Monthly ASR Under 18'!CB101</f>
        <v>0</v>
      </c>
      <c r="I101" s="91">
        <f t="shared" si="12"/>
        <v>0</v>
      </c>
      <c r="J101" s="31"/>
    </row>
    <row r="102" spans="1:32" s="32" customFormat="1" x14ac:dyDescent="0.25">
      <c r="A102" s="13"/>
      <c r="B102" s="33" t="s">
        <v>7</v>
      </c>
      <c r="C102" s="84">
        <f>'Monthly ASR Under 18'!O102</f>
        <v>0</v>
      </c>
      <c r="D102" s="85">
        <f>'Monthly ASR Under 18'!AB102</f>
        <v>0</v>
      </c>
      <c r="E102" s="85">
        <f>'Monthly ASR Under 18'!AO102</f>
        <v>0</v>
      </c>
      <c r="F102" s="85">
        <f>'Monthly ASR Under 18'!BB102</f>
        <v>0</v>
      </c>
      <c r="G102" s="85">
        <f>'Monthly ASR Under 18'!BO102</f>
        <v>0</v>
      </c>
      <c r="H102" s="86">
        <f>'Monthly ASR Under 18'!CB102</f>
        <v>0</v>
      </c>
      <c r="I102" s="91">
        <f t="shared" si="12"/>
        <v>0</v>
      </c>
      <c r="J102" s="31"/>
    </row>
    <row r="103" spans="1:32" s="32" customFormat="1" x14ac:dyDescent="0.25">
      <c r="A103" s="17" t="s">
        <v>54</v>
      </c>
      <c r="B103" s="34" t="s">
        <v>6</v>
      </c>
      <c r="C103" s="84">
        <f>'Monthly ASR Under 18'!O103</f>
        <v>0</v>
      </c>
      <c r="D103" s="85">
        <f>'Monthly ASR Under 18'!AB103</f>
        <v>0</v>
      </c>
      <c r="E103" s="85">
        <f>'Monthly ASR Under 18'!AO103</f>
        <v>0</v>
      </c>
      <c r="F103" s="85">
        <f>'Monthly ASR Under 18'!BB103</f>
        <v>0</v>
      </c>
      <c r="G103" s="85">
        <f>'Monthly ASR Under 18'!BO103</f>
        <v>0</v>
      </c>
      <c r="H103" s="86">
        <f>'Monthly ASR Under 18'!CB103</f>
        <v>0</v>
      </c>
      <c r="I103" s="91">
        <f t="shared" si="12"/>
        <v>0</v>
      </c>
      <c r="J103" s="31"/>
    </row>
    <row r="104" spans="1:32" s="32" customFormat="1" x14ac:dyDescent="0.25">
      <c r="A104" s="13"/>
      <c r="B104" s="33" t="s">
        <v>7</v>
      </c>
      <c r="C104" s="84">
        <f>'Monthly ASR Under 18'!O104</f>
        <v>0</v>
      </c>
      <c r="D104" s="85">
        <f>'Monthly ASR Under 18'!AB104</f>
        <v>0</v>
      </c>
      <c r="E104" s="85">
        <f>'Monthly ASR Under 18'!AO104</f>
        <v>0</v>
      </c>
      <c r="F104" s="85">
        <f>'Monthly ASR Under 18'!BB104</f>
        <v>0</v>
      </c>
      <c r="G104" s="85">
        <f>'Monthly ASR Under 18'!BO104</f>
        <v>0</v>
      </c>
      <c r="H104" s="86">
        <f>'Monthly ASR Under 18'!CB104</f>
        <v>0</v>
      </c>
      <c r="I104" s="91">
        <f t="shared" si="12"/>
        <v>0</v>
      </c>
      <c r="J104" s="31"/>
    </row>
    <row r="105" spans="1:32" s="32" customFormat="1" x14ac:dyDescent="0.25">
      <c r="A105" s="17" t="s">
        <v>55</v>
      </c>
      <c r="B105" s="34" t="s">
        <v>6</v>
      </c>
      <c r="C105" s="84">
        <f>'Monthly ASR Under 18'!O105</f>
        <v>0</v>
      </c>
      <c r="D105" s="85">
        <f>'Monthly ASR Under 18'!AB105</f>
        <v>0</v>
      </c>
      <c r="E105" s="85">
        <f>'Monthly ASR Under 18'!AO105</f>
        <v>0</v>
      </c>
      <c r="F105" s="85">
        <f>'Monthly ASR Under 18'!BB105</f>
        <v>0</v>
      </c>
      <c r="G105" s="85">
        <f>'Monthly ASR Under 18'!BO105</f>
        <v>0</v>
      </c>
      <c r="H105" s="86">
        <f>'Monthly ASR Under 18'!CB105</f>
        <v>0</v>
      </c>
      <c r="I105" s="91">
        <f t="shared" si="12"/>
        <v>0</v>
      </c>
      <c r="J105" s="31"/>
    </row>
    <row r="106" spans="1:32" s="32" customFormat="1" x14ac:dyDescent="0.25">
      <c r="A106" s="13"/>
      <c r="B106" s="33" t="s">
        <v>7</v>
      </c>
      <c r="C106" s="84">
        <f>'Monthly ASR Under 18'!O106</f>
        <v>0</v>
      </c>
      <c r="D106" s="85">
        <f>'Monthly ASR Under 18'!AB106</f>
        <v>0</v>
      </c>
      <c r="E106" s="85">
        <f>'Monthly ASR Under 18'!AO106</f>
        <v>0</v>
      </c>
      <c r="F106" s="85">
        <f>'Monthly ASR Under 18'!BB106</f>
        <v>0</v>
      </c>
      <c r="G106" s="85">
        <f>'Monthly ASR Under 18'!BO106</f>
        <v>0</v>
      </c>
      <c r="H106" s="86">
        <f>'Monthly ASR Under 18'!CB106</f>
        <v>0</v>
      </c>
      <c r="I106" s="91">
        <f t="shared" si="12"/>
        <v>0</v>
      </c>
      <c r="J106" s="31"/>
    </row>
    <row r="107" spans="1:32" s="32" customFormat="1" x14ac:dyDescent="0.25">
      <c r="A107" s="17" t="s">
        <v>56</v>
      </c>
      <c r="B107" s="34" t="s">
        <v>6</v>
      </c>
      <c r="C107" s="84">
        <f>'Monthly ASR Under 18'!O107</f>
        <v>0</v>
      </c>
      <c r="D107" s="85">
        <f>'Monthly ASR Under 18'!AB107</f>
        <v>0</v>
      </c>
      <c r="E107" s="85">
        <f>'Monthly ASR Under 18'!AO107</f>
        <v>0</v>
      </c>
      <c r="F107" s="85">
        <f>'Monthly ASR Under 18'!BB107</f>
        <v>0</v>
      </c>
      <c r="G107" s="85">
        <f>'Monthly ASR Under 18'!BO107</f>
        <v>0</v>
      </c>
      <c r="H107" s="86">
        <f>'Monthly ASR Under 18'!CB107</f>
        <v>0</v>
      </c>
      <c r="I107" s="91">
        <f t="shared" si="12"/>
        <v>0</v>
      </c>
      <c r="J107" s="31"/>
    </row>
    <row r="108" spans="1:32" s="32" customFormat="1" ht="15.75" thickBot="1" x14ac:dyDescent="0.3">
      <c r="A108" s="21"/>
      <c r="B108" s="35" t="s">
        <v>7</v>
      </c>
      <c r="C108" s="87">
        <f>'Monthly ASR Under 18'!O108</f>
        <v>0</v>
      </c>
      <c r="D108" s="88">
        <f>'Monthly ASR Under 18'!AB108</f>
        <v>0</v>
      </c>
      <c r="E108" s="88">
        <f>'Monthly ASR Under 18'!AO108</f>
        <v>0</v>
      </c>
      <c r="F108" s="88">
        <f>'Monthly ASR Under 18'!BB108</f>
        <v>0</v>
      </c>
      <c r="G108" s="88">
        <f>'Monthly ASR Under 18'!BO108</f>
        <v>0</v>
      </c>
      <c r="H108" s="89">
        <f>'Monthly ASR Under 18'!CB108</f>
        <v>0</v>
      </c>
      <c r="I108" s="92">
        <f t="shared" si="12"/>
        <v>0</v>
      </c>
      <c r="J108" s="31"/>
    </row>
    <row r="109" spans="1:32" s="32" customFormat="1" ht="15.75" thickTop="1" x14ac:dyDescent="0.25">
      <c r="A109" s="25" t="s">
        <v>57</v>
      </c>
      <c r="B109" s="26" t="s">
        <v>6</v>
      </c>
      <c r="C109" s="27">
        <f t="shared" ref="C109:I110" si="13">C93+C95+C97+C99+C101+C103+C105+C107</f>
        <v>0</v>
      </c>
      <c r="D109" s="27">
        <f t="shared" si="13"/>
        <v>0</v>
      </c>
      <c r="E109" s="27">
        <f t="shared" si="13"/>
        <v>0</v>
      </c>
      <c r="F109" s="27">
        <f t="shared" si="13"/>
        <v>0</v>
      </c>
      <c r="G109" s="27">
        <f t="shared" si="13"/>
        <v>0</v>
      </c>
      <c r="H109" s="27">
        <f t="shared" si="13"/>
        <v>0</v>
      </c>
      <c r="I109" s="28">
        <f t="shared" si="13"/>
        <v>0</v>
      </c>
      <c r="J109" s="31"/>
    </row>
    <row r="110" spans="1:32" s="32" customFormat="1" x14ac:dyDescent="0.25">
      <c r="A110" s="25"/>
      <c r="B110" s="26" t="s">
        <v>7</v>
      </c>
      <c r="C110" s="27">
        <f t="shared" si="13"/>
        <v>0</v>
      </c>
      <c r="D110" s="27">
        <f t="shared" si="13"/>
        <v>0</v>
      </c>
      <c r="E110" s="27">
        <f t="shared" si="13"/>
        <v>0</v>
      </c>
      <c r="F110" s="27">
        <f t="shared" si="13"/>
        <v>0</v>
      </c>
      <c r="G110" s="27">
        <f t="shared" si="13"/>
        <v>0</v>
      </c>
      <c r="H110" s="27">
        <f t="shared" si="13"/>
        <v>0</v>
      </c>
      <c r="I110" s="28">
        <f t="shared" si="13"/>
        <v>0</v>
      </c>
      <c r="J110" s="31"/>
    </row>
    <row r="111" spans="1:32" s="32" customFormat="1" x14ac:dyDescent="0.25">
      <c r="A111" s="29"/>
      <c r="B111" s="34"/>
      <c r="C111" s="19"/>
      <c r="D111" s="19"/>
      <c r="E111" s="19"/>
      <c r="F111" s="19"/>
      <c r="G111" s="19"/>
      <c r="H111" s="19"/>
      <c r="I111" s="55"/>
      <c r="J111" s="31"/>
    </row>
    <row r="112" spans="1:32" s="8" customFormat="1" x14ac:dyDescent="0.25">
      <c r="A112" s="45" t="s">
        <v>58</v>
      </c>
      <c r="B112" s="54"/>
      <c r="C112" s="78" t="s">
        <v>1</v>
      </c>
      <c r="D112" s="78" t="s">
        <v>2</v>
      </c>
      <c r="E112" s="78" t="s">
        <v>3</v>
      </c>
      <c r="F112" s="78">
        <v>15</v>
      </c>
      <c r="G112" s="78">
        <v>16</v>
      </c>
      <c r="H112" s="78">
        <v>17</v>
      </c>
      <c r="I112" s="78" t="s">
        <v>4</v>
      </c>
    </row>
    <row r="113" spans="1:10" s="8" customFormat="1" ht="4.9000000000000004" customHeight="1" thickBot="1" x14ac:dyDescent="0.3">
      <c r="A113" s="45"/>
      <c r="B113" s="54"/>
      <c r="C113" s="78"/>
      <c r="D113" s="78"/>
      <c r="E113" s="78"/>
      <c r="F113" s="78"/>
      <c r="G113" s="78"/>
      <c r="H113" s="78"/>
      <c r="I113" s="78"/>
    </row>
    <row r="114" spans="1:10" s="32" customFormat="1" ht="15.75" thickTop="1" x14ac:dyDescent="0.25">
      <c r="A114" s="9" t="s">
        <v>59</v>
      </c>
      <c r="B114" s="10" t="s">
        <v>6</v>
      </c>
      <c r="C114" s="81">
        <f>'Monthly ASR Under 18'!O114</f>
        <v>0</v>
      </c>
      <c r="D114" s="82">
        <f>'Monthly ASR Under 18'!AB114</f>
        <v>0</v>
      </c>
      <c r="E114" s="82">
        <f>'Monthly ASR Under 18'!AO114</f>
        <v>0</v>
      </c>
      <c r="F114" s="82">
        <f>'Monthly ASR Under 18'!BB114</f>
        <v>0</v>
      </c>
      <c r="G114" s="82">
        <f>'Monthly ASR Under 18'!BO114</f>
        <v>0</v>
      </c>
      <c r="H114" s="83">
        <f>'Monthly ASR Under 18'!CB114</f>
        <v>0</v>
      </c>
      <c r="I114" s="90">
        <f t="shared" ref="I114:I117" si="14">SUM(C114:H114)</f>
        <v>0</v>
      </c>
      <c r="J114" s="31"/>
    </row>
    <row r="115" spans="1:10" s="32" customFormat="1" x14ac:dyDescent="0.25">
      <c r="A115" s="13"/>
      <c r="B115" s="14" t="s">
        <v>7</v>
      </c>
      <c r="C115" s="84">
        <f>'Monthly ASR Under 18'!O115</f>
        <v>0</v>
      </c>
      <c r="D115" s="85">
        <f>'Monthly ASR Under 18'!AB115</f>
        <v>0</v>
      </c>
      <c r="E115" s="85">
        <f>'Monthly ASR Under 18'!AO115</f>
        <v>0</v>
      </c>
      <c r="F115" s="85">
        <f>'Monthly ASR Under 18'!BB115</f>
        <v>0</v>
      </c>
      <c r="G115" s="85">
        <f>'Monthly ASR Under 18'!BO115</f>
        <v>0</v>
      </c>
      <c r="H115" s="86">
        <f>'Monthly ASR Under 18'!CB115</f>
        <v>0</v>
      </c>
      <c r="I115" s="91">
        <f t="shared" si="14"/>
        <v>0</v>
      </c>
      <c r="J115" s="31"/>
    </row>
    <row r="116" spans="1:10" s="32" customFormat="1" x14ac:dyDescent="0.25">
      <c r="A116" s="17" t="s">
        <v>60</v>
      </c>
      <c r="B116" s="18" t="s">
        <v>6</v>
      </c>
      <c r="C116" s="84">
        <f>'Monthly ASR Under 18'!O116</f>
        <v>0</v>
      </c>
      <c r="D116" s="85">
        <f>'Monthly ASR Under 18'!AB116</f>
        <v>0</v>
      </c>
      <c r="E116" s="85">
        <f>'Monthly ASR Under 18'!AO116</f>
        <v>0</v>
      </c>
      <c r="F116" s="85">
        <f>'Monthly ASR Under 18'!BB116</f>
        <v>0</v>
      </c>
      <c r="G116" s="85">
        <f>'Monthly ASR Under 18'!BO116</f>
        <v>0</v>
      </c>
      <c r="H116" s="86">
        <f>'Monthly ASR Under 18'!CB116</f>
        <v>0</v>
      </c>
      <c r="I116" s="91">
        <f t="shared" si="14"/>
        <v>0</v>
      </c>
      <c r="J116" s="31"/>
    </row>
    <row r="117" spans="1:10" s="32" customFormat="1" ht="15.75" thickBot="1" x14ac:dyDescent="0.3">
      <c r="A117" s="21"/>
      <c r="B117" s="22" t="s">
        <v>7</v>
      </c>
      <c r="C117" s="87">
        <f>'Monthly ASR Under 18'!O117</f>
        <v>0</v>
      </c>
      <c r="D117" s="88">
        <f>'Monthly ASR Under 18'!AB117</f>
        <v>0</v>
      </c>
      <c r="E117" s="88">
        <f>'Monthly ASR Under 18'!AO117</f>
        <v>0</v>
      </c>
      <c r="F117" s="88">
        <f>'Monthly ASR Under 18'!BB117</f>
        <v>0</v>
      </c>
      <c r="G117" s="88">
        <f>'Monthly ASR Under 18'!BO117</f>
        <v>0</v>
      </c>
      <c r="H117" s="89">
        <f>'Monthly ASR Under 18'!CB117</f>
        <v>0</v>
      </c>
      <c r="I117" s="92">
        <f t="shared" si="14"/>
        <v>0</v>
      </c>
      <c r="J117" s="31"/>
    </row>
    <row r="118" spans="1:10" ht="15.75" thickTop="1" x14ac:dyDescent="0.25">
      <c r="A118" s="56" t="s">
        <v>61</v>
      </c>
      <c r="B118" s="41" t="s">
        <v>6</v>
      </c>
      <c r="C118" s="28">
        <f t="shared" ref="C118:H119" si="15">C114+C116</f>
        <v>0</v>
      </c>
      <c r="D118" s="28">
        <f t="shared" si="15"/>
        <v>0</v>
      </c>
      <c r="E118" s="28">
        <f t="shared" si="15"/>
        <v>0</v>
      </c>
      <c r="F118" s="28">
        <f t="shared" si="15"/>
        <v>0</v>
      </c>
      <c r="G118" s="28">
        <f t="shared" si="15"/>
        <v>0</v>
      </c>
      <c r="H118" s="28">
        <f t="shared" si="15"/>
        <v>0</v>
      </c>
      <c r="I118" s="38">
        <f>I114+I116</f>
        <v>0</v>
      </c>
    </row>
    <row r="119" spans="1:10" x14ac:dyDescent="0.25">
      <c r="A119" s="36"/>
      <c r="B119" s="41" t="s">
        <v>7</v>
      </c>
      <c r="C119" s="28">
        <f t="shared" si="15"/>
        <v>0</v>
      </c>
      <c r="D119" s="28">
        <f t="shared" si="15"/>
        <v>0</v>
      </c>
      <c r="E119" s="28">
        <f t="shared" si="15"/>
        <v>0</v>
      </c>
      <c r="F119" s="28">
        <f t="shared" si="15"/>
        <v>0</v>
      </c>
      <c r="G119" s="28">
        <f t="shared" si="15"/>
        <v>0</v>
      </c>
      <c r="H119" s="28">
        <f t="shared" si="15"/>
        <v>0</v>
      </c>
      <c r="I119" s="38">
        <f>I115+I117</f>
        <v>0</v>
      </c>
    </row>
    <row r="120" spans="1:10" x14ac:dyDescent="0.25">
      <c r="A120" s="39"/>
      <c r="B120" s="42"/>
      <c r="C120" s="43"/>
      <c r="D120" s="43"/>
      <c r="E120" s="43"/>
      <c r="F120" s="43"/>
      <c r="G120" s="43"/>
      <c r="H120" s="43"/>
      <c r="I120" s="44"/>
    </row>
  </sheetData>
  <pageMargins left="0.7" right="0.7" top="0.75" bottom="0.75" header="0.3" footer="0.3"/>
  <pageSetup scale="68" orientation="portrait" r:id="rId1"/>
  <headerFooter>
    <oddHeader>&amp;C 2017 Juvenile Arrests
Under 18 Years of Age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ASR Under 18</vt:lpstr>
      <vt:lpstr>Q2 ASR Under 18</vt:lpstr>
      <vt:lpstr>Q3 ASR Under 18</vt:lpstr>
      <vt:lpstr>Q4 ASR Under 18</vt:lpstr>
      <vt:lpstr>QTR Summary ASR Under 18</vt:lpstr>
      <vt:lpstr>Jan-Jun ASR Under 18</vt:lpstr>
      <vt:lpstr>Jul-Dec ASR Under 18</vt:lpstr>
      <vt:lpstr>Monthly ASR Under 18</vt:lpstr>
      <vt:lpstr>YTD Arrest - under 18</vt:lpstr>
      <vt:lpstr>Check Totals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A. Brock</dc:creator>
  <cp:lastModifiedBy>Brockfamily3</cp:lastModifiedBy>
  <cp:lastPrinted>2017-10-05T14:50:48Z</cp:lastPrinted>
  <dcterms:created xsi:type="dcterms:W3CDTF">2017-08-09T15:57:43Z</dcterms:created>
  <dcterms:modified xsi:type="dcterms:W3CDTF">2017-10-05T14:51:04Z</dcterms:modified>
</cp:coreProperties>
</file>